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<sst xmlns="http://schemas.openxmlformats.org/spreadsheetml/2006/main" count="334" uniqueCount="131">
  <si>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</si>
  <si>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</si>
  <si>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</si>
  <si>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</si>
  <si>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</si>
  <si>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</si>
  <si>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</si>
  <si>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</si>
  <si>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</si>
  <si>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</si>
  <si>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</si>
  <si>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</si>
  <si>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</si>
  <si>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</si>
  <si>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</si>
  <si>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</si>
  <si>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</si>
  <si>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</si>
  <si>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</si>
  <si>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</si>
  <si>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</si>
  <si>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</si>
  <si>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</si>
  <si>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</si>
  <si>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</si>
  <si>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</si>
  <si>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</si>
  <si>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</si>
  <si>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</si>
  <si>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</si>
  <si>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</si>
  <si>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</si>
  <si>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</si>
  <si>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</si>
  <si>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</si>
  <si>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</si>
  <si>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</si>
  <si>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</si>
  <si>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Луговская СОШ №24</t>
  </si>
  <si>
    <t>Пшеничная каша</t>
  </si>
  <si>
    <t>Чай с лимоном</t>
  </si>
  <si>
    <t>Бутерброд с маслом</t>
  </si>
  <si>
    <t xml:space="preserve">Яйцо вареное </t>
  </si>
  <si>
    <t>Макароны отварные</t>
  </si>
  <si>
    <t>Соус сметанный</t>
  </si>
  <si>
    <t>Котлета "Студенческая"</t>
  </si>
  <si>
    <t>Сок</t>
  </si>
  <si>
    <t>Витаминный</t>
  </si>
  <si>
    <t>Йогурт штучный</t>
  </si>
  <si>
    <t xml:space="preserve">Каша рисовая </t>
  </si>
  <si>
    <t>выпечка</t>
  </si>
  <si>
    <t xml:space="preserve">Булочка фабричная </t>
  </si>
  <si>
    <t>Яблоко</t>
  </si>
  <si>
    <t xml:space="preserve">Пюре кортофельное </t>
  </si>
  <si>
    <t>Рыба припущенная</t>
  </si>
  <si>
    <t>"Клюква"</t>
  </si>
  <si>
    <t>Омлет натуральный</t>
  </si>
  <si>
    <t>овощи</t>
  </si>
  <si>
    <t>Огурец свежий</t>
  </si>
  <si>
    <t>сладкое</t>
  </si>
  <si>
    <t>Вафли в индеведуальной упаковке</t>
  </si>
  <si>
    <t>Кофейный напиток с молоком</t>
  </si>
  <si>
    <t>йогурт штучный</t>
  </si>
  <si>
    <t>бутерброд с повидлом</t>
  </si>
  <si>
    <t>рис отварной</t>
  </si>
  <si>
    <t>кура отварная</t>
  </si>
  <si>
    <t>соус томатный</t>
  </si>
  <si>
    <t>витошка</t>
  </si>
  <si>
    <t>кукуруза консервированная</t>
  </si>
  <si>
    <t>витоминный</t>
  </si>
  <si>
    <t>витаминный</t>
  </si>
  <si>
    <t>творожная запеканка со згущенным молоком</t>
  </si>
  <si>
    <t>яблочный</t>
  </si>
  <si>
    <t>вафля в индивидуальной упаковке</t>
  </si>
  <si>
    <t>суп "свекольник"</t>
  </si>
  <si>
    <t xml:space="preserve">чай с лимоном </t>
  </si>
  <si>
    <t>булочка фабричная</t>
  </si>
  <si>
    <t>банан</t>
  </si>
  <si>
    <t>каша "дружба"</t>
  </si>
  <si>
    <t>йогурт питьевой</t>
  </si>
  <si>
    <t xml:space="preserve">греча рассыпчатая </t>
  </si>
  <si>
    <t>салат из белокочанной капусты</t>
  </si>
  <si>
    <t xml:space="preserve">кура отварная-запеченная с овощами </t>
  </si>
  <si>
    <t xml:space="preserve">сыр порцеонный </t>
  </si>
  <si>
    <t>брусника</t>
  </si>
  <si>
    <t>14/119</t>
  </si>
  <si>
    <t>30/15</t>
  </si>
  <si>
    <t>220/10</t>
  </si>
  <si>
    <t>200/10</t>
  </si>
  <si>
    <t>200/30</t>
  </si>
  <si>
    <t>12-18 лет</t>
  </si>
  <si>
    <t>30/15/40</t>
  </si>
  <si>
    <t xml:space="preserve">шаньга с картошкой </t>
  </si>
  <si>
    <t>каша пшенная</t>
  </si>
  <si>
    <t>чай с лимоном</t>
  </si>
  <si>
    <t>бутерброд с маслом</t>
  </si>
  <si>
    <t>яйцо вареное</t>
  </si>
  <si>
    <t xml:space="preserve">макароны отварные </t>
  </si>
  <si>
    <t>зразы "школьные"</t>
  </si>
  <si>
    <t>100/10</t>
  </si>
  <si>
    <t xml:space="preserve">соус сметанный </t>
  </si>
  <si>
    <t>сок</t>
  </si>
  <si>
    <t>каша манная</t>
  </si>
  <si>
    <t>лимонный</t>
  </si>
  <si>
    <t xml:space="preserve">булочка фабричная </t>
  </si>
  <si>
    <t>яблоко</t>
  </si>
  <si>
    <t>жаркое по-домашнему</t>
  </si>
  <si>
    <t xml:space="preserve">зел.горошек консервированный </t>
  </si>
  <si>
    <t>огурец свежий</t>
  </si>
  <si>
    <t>макароны с сыром</t>
  </si>
  <si>
    <t>какао с молоком</t>
  </si>
  <si>
    <t xml:space="preserve">кура отварная </t>
  </si>
  <si>
    <t xml:space="preserve">кукуруза консервированная </t>
  </si>
  <si>
    <t xml:space="preserve">витаминный </t>
  </si>
  <si>
    <t xml:space="preserve">творожная запеканка со сгущенным молоком </t>
  </si>
  <si>
    <t>бутерброд с сыром</t>
  </si>
  <si>
    <t xml:space="preserve">суп-пюре из гороха с гренками </t>
  </si>
  <si>
    <t>250/15</t>
  </si>
  <si>
    <t>59.2</t>
  </si>
  <si>
    <t xml:space="preserve">выпечка </t>
  </si>
  <si>
    <t>фрукт</t>
  </si>
  <si>
    <t>апельсин</t>
  </si>
  <si>
    <t xml:space="preserve">каша геркулес </t>
  </si>
  <si>
    <t xml:space="preserve">йогурт питьевой </t>
  </si>
  <si>
    <t xml:space="preserve">вафля в индивидуальной упаковке </t>
  </si>
  <si>
    <t xml:space="preserve">гуляш из говядины </t>
  </si>
  <si>
    <t>вишня</t>
  </si>
  <si>
    <t>салат из свеклы с растительным маслом</t>
  </si>
  <si>
    <t xml:space="preserve">фрукт </t>
  </si>
  <si>
    <t xml:space="preserve">яблоко </t>
  </si>
  <si>
    <t>88.8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</si>
</sst>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Protection="1"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8" sqref="P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38</v>
      </c>
      <c r="D1" s="59"/>
      <c r="E1" s="59"/>
      <c r="F1" s="12" t="s">
        <v>15</v>
      </c>
      <c r="G1" s="2" t="s">
        <v>16</v>
      </c>
      <c r="H1" s="60"/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/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52" t="s">
        <v>90</v>
      </c>
      <c r="G3" s="2" t="s">
        <v>18</v>
      </c>
      <c r="H3" s="47"/>
      <c r="I3" s="47"/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39</v>
      </c>
      <c r="F6" s="39" t="s">
        <v>87</v>
      </c>
      <c r="G6" s="39">
        <v>8.1999999999999993</v>
      </c>
      <c r="H6" s="39">
        <v>12.4</v>
      </c>
      <c r="I6" s="39">
        <v>39.799999999999997</v>
      </c>
      <c r="J6" s="39">
        <v>300</v>
      </c>
      <c r="K6" s="40">
        <v>311</v>
      </c>
      <c r="L6" s="39">
        <v>27.68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14.7</v>
      </c>
      <c r="J8" s="42">
        <v>59.2</v>
      </c>
      <c r="K8" s="43">
        <v>377</v>
      </c>
      <c r="L8" s="42">
        <v>16.34</v>
      </c>
    </row>
    <row r="9" spans="1:12" ht="15" x14ac:dyDescent="0.25">
      <c r="A9" s="23"/>
      <c r="B9" s="15"/>
      <c r="C9" s="11"/>
      <c r="D9" s="7" t="s">
        <v>22</v>
      </c>
      <c r="E9" s="41" t="s">
        <v>41</v>
      </c>
      <c r="F9" s="50" t="s">
        <v>86</v>
      </c>
      <c r="G9" s="42">
        <v>2.4</v>
      </c>
      <c r="H9" s="42">
        <v>12.7</v>
      </c>
      <c r="I9" s="42">
        <v>14.6</v>
      </c>
      <c r="J9" s="42">
        <v>186</v>
      </c>
      <c r="K9" s="43">
        <v>1</v>
      </c>
      <c r="L9" s="42">
        <v>19.190000000000001</v>
      </c>
    </row>
    <row r="10" spans="1:12" ht="15" x14ac:dyDescent="0.2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 t="s">
        <v>42</v>
      </c>
      <c r="F11" s="42">
        <v>40</v>
      </c>
      <c r="G11" s="42">
        <v>4.8</v>
      </c>
      <c r="H11" s="42">
        <v>4.4000000000000004</v>
      </c>
      <c r="I11" s="42">
        <v>0.2</v>
      </c>
      <c r="J11" s="42">
        <v>59</v>
      </c>
      <c r="K11" s="43">
        <v>209</v>
      </c>
      <c r="L11" s="42">
        <v>5.6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240</v>
      </c>
      <c r="G13" s="19">
        <f t="shared" ref="G13:J13" si="0">SUM(G6:G12)</f>
        <v>15.399999999999999</v>
      </c>
      <c r="H13" s="19">
        <f t="shared" si="0"/>
        <v>29.5</v>
      </c>
      <c r="I13" s="19">
        <f t="shared" si="0"/>
        <v>69.3</v>
      </c>
      <c r="J13" s="19">
        <f t="shared" si="0"/>
        <v>604.20000000000005</v>
      </c>
      <c r="K13" s="25"/>
      <c r="L13" s="19">
        <f t="shared" ref="L13" si="1">SUM(L6:L12)</f>
        <v>68.809999999999988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 t="s">
        <v>44</v>
      </c>
      <c r="F15" s="42">
        <v>50</v>
      </c>
      <c r="G15" s="42">
        <v>0.7</v>
      </c>
      <c r="H15" s="42">
        <v>2.2000000000000002</v>
      </c>
      <c r="I15" s="42">
        <v>2.9</v>
      </c>
      <c r="J15" s="42">
        <v>35</v>
      </c>
      <c r="K15" s="43">
        <v>600</v>
      </c>
      <c r="L15" s="42">
        <v>6.02</v>
      </c>
    </row>
    <row r="16" spans="1:12" ht="15" x14ac:dyDescent="0.25">
      <c r="A16" s="23"/>
      <c r="B16" s="15"/>
      <c r="C16" s="11"/>
      <c r="D16" s="7" t="s">
        <v>27</v>
      </c>
      <c r="E16" s="41" t="s">
        <v>45</v>
      </c>
      <c r="F16" s="42">
        <v>100</v>
      </c>
      <c r="G16" s="42">
        <v>14.1</v>
      </c>
      <c r="H16" s="42">
        <v>16.399999999999999</v>
      </c>
      <c r="I16" s="42">
        <v>11.7</v>
      </c>
      <c r="J16" s="42">
        <v>256</v>
      </c>
      <c r="K16" s="43">
        <v>173</v>
      </c>
      <c r="L16" s="42">
        <v>64.89</v>
      </c>
    </row>
    <row r="17" spans="1:12" ht="15" x14ac:dyDescent="0.25">
      <c r="A17" s="23"/>
      <c r="B17" s="15"/>
      <c r="C17" s="11"/>
      <c r="D17" s="7" t="s">
        <v>28</v>
      </c>
      <c r="E17" s="41" t="s">
        <v>43</v>
      </c>
      <c r="F17" s="42" t="s">
        <v>87</v>
      </c>
      <c r="G17" s="42">
        <v>8</v>
      </c>
      <c r="H17" s="42">
        <v>8.1</v>
      </c>
      <c r="I17" s="42">
        <v>48.9</v>
      </c>
      <c r="J17" s="42">
        <v>311</v>
      </c>
      <c r="K17" s="43">
        <v>332</v>
      </c>
      <c r="L17" s="42">
        <v>17.86</v>
      </c>
    </row>
    <row r="18" spans="1:12" ht="15" x14ac:dyDescent="0.25">
      <c r="A18" s="23"/>
      <c r="B18" s="15"/>
      <c r="C18" s="11"/>
      <c r="D18" s="7" t="s">
        <v>29</v>
      </c>
      <c r="E18" s="41" t="s">
        <v>46</v>
      </c>
      <c r="F18" s="42">
        <v>200</v>
      </c>
      <c r="G18" s="42">
        <v>1</v>
      </c>
      <c r="H18" s="42">
        <v>0.2</v>
      </c>
      <c r="I18" s="42">
        <v>19.600000000000001</v>
      </c>
      <c r="J18" s="42">
        <v>83.4</v>
      </c>
      <c r="K18" s="43">
        <v>389</v>
      </c>
      <c r="L18" s="42">
        <v>19</v>
      </c>
    </row>
    <row r="19" spans="1:12" ht="15" x14ac:dyDescent="0.25">
      <c r="A19" s="23"/>
      <c r="B19" s="15"/>
      <c r="C19" s="11"/>
      <c r="D19" s="7" t="s">
        <v>30</v>
      </c>
      <c r="E19" s="41" t="s">
        <v>47</v>
      </c>
      <c r="F19" s="42">
        <v>50</v>
      </c>
      <c r="G19" s="50"/>
      <c r="H19" s="42">
        <v>0.39</v>
      </c>
      <c r="I19" s="42">
        <v>20.28</v>
      </c>
      <c r="J19" s="42">
        <v>118</v>
      </c>
      <c r="K19" s="43"/>
      <c r="L19" s="42">
        <v>3.6</v>
      </c>
    </row>
    <row r="20" spans="1:12" ht="15" x14ac:dyDescent="0.25">
      <c r="A20" s="23"/>
      <c r="B20" s="15"/>
      <c r="C20" s="11"/>
      <c r="D20" s="7" t="s">
        <v>31</v>
      </c>
      <c r="E20" s="41" t="s">
        <v>47</v>
      </c>
      <c r="F20" s="42">
        <v>50</v>
      </c>
      <c r="G20" s="42">
        <v>3.2</v>
      </c>
      <c r="H20" s="42">
        <v>0.39</v>
      </c>
      <c r="I20" s="42">
        <v>20.28</v>
      </c>
      <c r="J20" s="42">
        <v>118</v>
      </c>
      <c r="K20" s="43"/>
      <c r="L20" s="42">
        <v>3.3</v>
      </c>
    </row>
    <row r="21" spans="1:12" ht="15" x14ac:dyDescent="0.25">
      <c r="A21" s="23"/>
      <c r="B21" s="15"/>
      <c r="C21" s="11"/>
      <c r="D21" s="6"/>
      <c r="E21" s="41" t="s">
        <v>48</v>
      </c>
      <c r="F21" s="42">
        <v>130</v>
      </c>
      <c r="G21" s="42">
        <v>3.64</v>
      </c>
      <c r="H21" s="42">
        <v>10.4</v>
      </c>
      <c r="I21" s="42">
        <v>17.29</v>
      </c>
      <c r="J21" s="42">
        <v>176</v>
      </c>
      <c r="K21" s="43"/>
      <c r="L21" s="42">
        <v>50.27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580</v>
      </c>
      <c r="G23" s="19">
        <f t="shared" ref="G23:J23" si="2">SUM(G14:G22)</f>
        <v>30.639999999999997</v>
      </c>
      <c r="H23" s="19">
        <f t="shared" si="2"/>
        <v>38.08</v>
      </c>
      <c r="I23" s="19">
        <f t="shared" si="2"/>
        <v>140.94999999999999</v>
      </c>
      <c r="J23" s="19">
        <f t="shared" si="2"/>
        <v>1097.4000000000001</v>
      </c>
      <c r="K23" s="25"/>
      <c r="L23" s="19">
        <f t="shared" ref="L23" si="3">SUM(L14:L22)</f>
        <v>164.94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820</v>
      </c>
      <c r="G24" s="32">
        <f t="shared" ref="G24:J24" si="4">G13+G23</f>
        <v>46.039999999999992</v>
      </c>
      <c r="H24" s="32">
        <f t="shared" si="4"/>
        <v>67.58</v>
      </c>
      <c r="I24" s="32">
        <f t="shared" si="4"/>
        <v>210.25</v>
      </c>
      <c r="J24" s="32">
        <f t="shared" si="4"/>
        <v>1701.6000000000001</v>
      </c>
      <c r="K24" s="32"/>
      <c r="L24" s="32">
        <f t="shared" ref="L24" si="5">L13+L23</f>
        <v>233.75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49</v>
      </c>
      <c r="F25" s="39" t="s">
        <v>87</v>
      </c>
      <c r="G25" s="39">
        <v>6.3</v>
      </c>
      <c r="H25" s="39">
        <v>11.9</v>
      </c>
      <c r="I25" s="39">
        <v>43</v>
      </c>
      <c r="J25" s="39">
        <v>309</v>
      </c>
      <c r="K25" s="40">
        <v>302</v>
      </c>
      <c r="L25" s="39">
        <v>30.36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23</v>
      </c>
      <c r="E29" s="41" t="s">
        <v>52</v>
      </c>
      <c r="F29" s="42">
        <v>200</v>
      </c>
      <c r="G29" s="42">
        <v>0.8</v>
      </c>
      <c r="H29" s="42">
        <v>0.8</v>
      </c>
      <c r="I29" s="42">
        <v>19.600000000000001</v>
      </c>
      <c r="J29" s="42">
        <v>88.8</v>
      </c>
      <c r="K29" s="43">
        <v>338</v>
      </c>
      <c r="L29" s="42">
        <v>22</v>
      </c>
    </row>
    <row r="30" spans="1:12" ht="15" x14ac:dyDescent="0.25">
      <c r="A30" s="14"/>
      <c r="B30" s="15"/>
      <c r="C30" s="11"/>
      <c r="D30" s="6" t="s">
        <v>29</v>
      </c>
      <c r="E30" s="41" t="s">
        <v>46</v>
      </c>
      <c r="F30" s="42">
        <v>200</v>
      </c>
      <c r="G30" s="42">
        <v>0.8</v>
      </c>
      <c r="H30" s="42">
        <v>0.8</v>
      </c>
      <c r="I30" s="42">
        <v>19.600000000000001</v>
      </c>
      <c r="J30" s="42">
        <v>83.4</v>
      </c>
      <c r="K30" s="43">
        <v>389</v>
      </c>
      <c r="L30" s="42">
        <v>19</v>
      </c>
    </row>
    <row r="31" spans="1:12" ht="15" x14ac:dyDescent="0.25">
      <c r="A31" s="14"/>
      <c r="B31" s="15"/>
      <c r="C31" s="11"/>
      <c r="D31" s="6" t="s">
        <v>50</v>
      </c>
      <c r="E31" s="41" t="s">
        <v>51</v>
      </c>
      <c r="F31" s="42">
        <v>60</v>
      </c>
      <c r="G31" s="42">
        <v>1</v>
      </c>
      <c r="H31" s="42">
        <v>3.9</v>
      </c>
      <c r="I31" s="42">
        <v>32</v>
      </c>
      <c r="J31" s="42">
        <v>170</v>
      </c>
      <c r="K31" s="43"/>
      <c r="L31" s="42">
        <v>19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460</v>
      </c>
      <c r="G32" s="19">
        <f t="shared" ref="G32" si="6">SUM(G25:G31)</f>
        <v>8.8999999999999986</v>
      </c>
      <c r="H32" s="19">
        <f t="shared" ref="H32" si="7">SUM(H25:H31)</f>
        <v>17.400000000000002</v>
      </c>
      <c r="I32" s="19">
        <f t="shared" ref="I32" si="8">SUM(I25:I31)</f>
        <v>114.2</v>
      </c>
      <c r="J32" s="19">
        <f t="shared" ref="J32:L32" si="9">SUM(J25:J31)</f>
        <v>651.20000000000005</v>
      </c>
      <c r="K32" s="25"/>
      <c r="L32" s="19">
        <f t="shared" si="9"/>
        <v>90.36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 t="s">
        <v>54</v>
      </c>
      <c r="F34" s="42">
        <v>120</v>
      </c>
      <c r="G34" s="42">
        <v>21.2</v>
      </c>
      <c r="H34" s="42">
        <v>1.2</v>
      </c>
      <c r="I34" s="42">
        <v>0.7</v>
      </c>
      <c r="J34" s="42">
        <v>99</v>
      </c>
      <c r="K34" s="43">
        <v>371</v>
      </c>
      <c r="L34" s="42">
        <v>66.540000000000006</v>
      </c>
    </row>
    <row r="35" spans="1:12" ht="15" x14ac:dyDescent="0.25">
      <c r="A35" s="14"/>
      <c r="B35" s="15"/>
      <c r="C35" s="11"/>
      <c r="D35" s="7" t="s">
        <v>27</v>
      </c>
      <c r="E35" s="41" t="s">
        <v>44</v>
      </c>
      <c r="F35" s="42">
        <v>50</v>
      </c>
      <c r="G35" s="42">
        <v>0.7</v>
      </c>
      <c r="H35" s="42">
        <v>2.2000000000000002</v>
      </c>
      <c r="I35" s="42">
        <v>2.9</v>
      </c>
      <c r="J35" s="42">
        <v>35</v>
      </c>
      <c r="K35" s="43">
        <v>600</v>
      </c>
      <c r="L35" s="50"/>
    </row>
    <row r="36" spans="1:12" ht="15" x14ac:dyDescent="0.25">
      <c r="A36" s="14"/>
      <c r="B36" s="15"/>
      <c r="C36" s="11"/>
      <c r="D36" s="7" t="s">
        <v>28</v>
      </c>
      <c r="E36" s="41" t="s">
        <v>53</v>
      </c>
      <c r="F36" s="42">
        <v>230</v>
      </c>
      <c r="G36" s="42">
        <v>4.7</v>
      </c>
      <c r="H36" s="42">
        <v>7.4</v>
      </c>
      <c r="I36" s="42">
        <v>30.7</v>
      </c>
      <c r="J36" s="42">
        <v>216</v>
      </c>
      <c r="K36" s="43">
        <v>520</v>
      </c>
      <c r="L36" s="42">
        <v>21.09</v>
      </c>
    </row>
    <row r="37" spans="1:12" ht="15" x14ac:dyDescent="0.25">
      <c r="A37" s="14"/>
      <c r="B37" s="15"/>
      <c r="C37" s="11"/>
      <c r="D37" s="7" t="s">
        <v>29</v>
      </c>
      <c r="E37" s="41" t="s">
        <v>55</v>
      </c>
      <c r="F37" s="42">
        <v>200</v>
      </c>
      <c r="G37" s="42">
        <v>0.1</v>
      </c>
      <c r="H37" s="42">
        <v>0</v>
      </c>
      <c r="I37" s="42">
        <v>24.4</v>
      </c>
      <c r="J37" s="42">
        <v>97</v>
      </c>
      <c r="K37" s="43">
        <v>357</v>
      </c>
      <c r="L37" s="42">
        <v>18</v>
      </c>
    </row>
    <row r="38" spans="1:12" ht="15" x14ac:dyDescent="0.25">
      <c r="A38" s="14"/>
      <c r="B38" s="15"/>
      <c r="C38" s="11"/>
      <c r="D38" s="7" t="s">
        <v>30</v>
      </c>
      <c r="E38" s="41" t="s">
        <v>47</v>
      </c>
      <c r="F38" s="42">
        <v>50</v>
      </c>
      <c r="G38" s="42">
        <v>3.2</v>
      </c>
      <c r="H38" s="42">
        <v>0.39</v>
      </c>
      <c r="I38" s="42">
        <v>20.28</v>
      </c>
      <c r="J38" s="42">
        <v>118</v>
      </c>
      <c r="K38" s="43"/>
      <c r="L38" s="42">
        <v>3.6</v>
      </c>
    </row>
    <row r="39" spans="1:12" ht="15" x14ac:dyDescent="0.25">
      <c r="A39" s="14"/>
      <c r="B39" s="15"/>
      <c r="C39" s="11"/>
      <c r="D39" s="7" t="s">
        <v>31</v>
      </c>
      <c r="E39" s="41" t="s">
        <v>47</v>
      </c>
      <c r="F39" s="42"/>
      <c r="G39" s="42"/>
      <c r="H39" s="42"/>
      <c r="I39" s="42"/>
      <c r="J39" s="42"/>
      <c r="K39" s="43"/>
      <c r="L39" s="42">
        <v>3.3</v>
      </c>
    </row>
    <row r="40" spans="1:12" ht="15" x14ac:dyDescent="0.25">
      <c r="A40" s="14"/>
      <c r="B40" s="15"/>
      <c r="C40" s="11"/>
      <c r="D40" s="6" t="s">
        <v>57</v>
      </c>
      <c r="E40" s="41" t="s">
        <v>58</v>
      </c>
      <c r="F40" s="42">
        <v>100</v>
      </c>
      <c r="G40" s="42">
        <v>0.8</v>
      </c>
      <c r="H40" s="42">
        <v>0.2</v>
      </c>
      <c r="I40" s="42">
        <v>2.6</v>
      </c>
      <c r="J40" s="42">
        <v>16</v>
      </c>
      <c r="K40" s="43">
        <v>246</v>
      </c>
      <c r="L40" s="42">
        <v>25</v>
      </c>
    </row>
    <row r="41" spans="1:12" ht="15" x14ac:dyDescent="0.25">
      <c r="A41" s="14"/>
      <c r="B41" s="15"/>
      <c r="C41" s="11"/>
      <c r="D41" s="6" t="s">
        <v>59</v>
      </c>
      <c r="E41" s="41" t="s">
        <v>60</v>
      </c>
      <c r="F41" s="42">
        <v>50</v>
      </c>
      <c r="G41" s="42">
        <v>2.5</v>
      </c>
      <c r="H41" s="42">
        <v>14</v>
      </c>
      <c r="I41" s="42">
        <v>32</v>
      </c>
      <c r="J41" s="42">
        <v>265</v>
      </c>
      <c r="K41" s="43"/>
      <c r="L41" s="42">
        <v>19</v>
      </c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33.200000000000003</v>
      </c>
      <c r="H42" s="19">
        <f t="shared" ref="H42" si="11">SUM(H33:H41)</f>
        <v>25.39</v>
      </c>
      <c r="I42" s="19">
        <f t="shared" ref="I42" si="12">SUM(I33:I41)</f>
        <v>113.57999999999998</v>
      </c>
      <c r="J42" s="19">
        <f t="shared" ref="J42:L42" si="13">SUM(J33:J41)</f>
        <v>846</v>
      </c>
      <c r="K42" s="25"/>
      <c r="L42" s="19">
        <f t="shared" si="13"/>
        <v>156.53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1260</v>
      </c>
      <c r="G43" s="32">
        <f t="shared" ref="G43" si="14">G32+G42</f>
        <v>42.1</v>
      </c>
      <c r="H43" s="32">
        <f t="shared" ref="H43" si="15">H32+H42</f>
        <v>42.790000000000006</v>
      </c>
      <c r="I43" s="32">
        <f t="shared" ref="I43" si="16">I32+I42</f>
        <v>227.77999999999997</v>
      </c>
      <c r="J43" s="32">
        <f t="shared" ref="J43:L43" si="17">J32+J42</f>
        <v>1497.2</v>
      </c>
      <c r="K43" s="32"/>
      <c r="L43" s="32">
        <f t="shared" si="17"/>
        <v>246.89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 t="s">
        <v>56</v>
      </c>
      <c r="F44" s="39" t="s">
        <v>88</v>
      </c>
      <c r="G44" s="39">
        <v>19.399999999999999</v>
      </c>
      <c r="H44" s="39">
        <v>31.6</v>
      </c>
      <c r="I44" s="39">
        <v>3.5</v>
      </c>
      <c r="J44" s="39">
        <v>375</v>
      </c>
      <c r="K44" s="40">
        <v>340</v>
      </c>
      <c r="L44" s="39">
        <v>17.82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41" t="s">
        <v>61</v>
      </c>
      <c r="F46" s="42">
        <v>200</v>
      </c>
      <c r="G46" s="42">
        <v>3</v>
      </c>
      <c r="H46" s="42">
        <v>2.8</v>
      </c>
      <c r="I46" s="42">
        <v>16.600000000000001</v>
      </c>
      <c r="J46" s="42">
        <v>101</v>
      </c>
      <c r="K46" s="43">
        <v>379</v>
      </c>
      <c r="L46" s="54"/>
    </row>
    <row r="47" spans="1:12" ht="15" x14ac:dyDescent="0.25">
      <c r="A47" s="23"/>
      <c r="B47" s="15"/>
      <c r="C47" s="11"/>
      <c r="D47" s="7" t="s">
        <v>22</v>
      </c>
      <c r="E47" s="41" t="s">
        <v>63</v>
      </c>
      <c r="F47" s="51" t="s">
        <v>91</v>
      </c>
      <c r="G47" s="42">
        <v>2.4</v>
      </c>
      <c r="H47" s="42">
        <v>11.2</v>
      </c>
      <c r="I47" s="42">
        <v>37</v>
      </c>
      <c r="J47" s="42">
        <v>258</v>
      </c>
      <c r="K47" s="43">
        <v>2</v>
      </c>
      <c r="L47" s="42">
        <v>13.96</v>
      </c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 t="s">
        <v>62</v>
      </c>
      <c r="F49" s="42">
        <v>130</v>
      </c>
      <c r="G49" s="42">
        <v>3.64</v>
      </c>
      <c r="H49" s="42">
        <v>10.4</v>
      </c>
      <c r="I49" s="42">
        <v>17.29</v>
      </c>
      <c r="J49" s="42">
        <v>176</v>
      </c>
      <c r="K49" s="43"/>
      <c r="L49" s="42">
        <v>50.27</v>
      </c>
    </row>
    <row r="50" spans="1:12" ht="15" x14ac:dyDescent="0.25">
      <c r="A50" s="23"/>
      <c r="B50" s="15"/>
      <c r="C50" s="11"/>
      <c r="D50" s="6"/>
      <c r="E50" s="41"/>
      <c r="F50" s="51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330</v>
      </c>
      <c r="G51" s="19">
        <f t="shared" ref="G51" si="18">SUM(G44:G50)</f>
        <v>28.439999999999998</v>
      </c>
      <c r="H51" s="19">
        <f t="shared" ref="H51" si="19">SUM(H44:H50)</f>
        <v>55.999999999999993</v>
      </c>
      <c r="I51" s="19">
        <f t="shared" ref="I51" si="20">SUM(I44:I50)</f>
        <v>74.39</v>
      </c>
      <c r="J51" s="19">
        <f t="shared" ref="J51:L51" si="21">SUM(J44:J50)</f>
        <v>910</v>
      </c>
      <c r="K51" s="25"/>
      <c r="L51" s="19">
        <f t="shared" si="21"/>
        <v>82.050000000000011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 t="s">
        <v>68</v>
      </c>
      <c r="F52" s="42">
        <v>60</v>
      </c>
      <c r="G52" s="42">
        <v>1.8</v>
      </c>
      <c r="H52" s="42">
        <v>0.1</v>
      </c>
      <c r="I52" s="42">
        <v>3.8</v>
      </c>
      <c r="J52" s="42">
        <v>23.3</v>
      </c>
      <c r="K52" s="43"/>
      <c r="L52" s="42">
        <v>12.6</v>
      </c>
    </row>
    <row r="53" spans="1:12" ht="15" x14ac:dyDescent="0.25">
      <c r="A53" s="23"/>
      <c r="B53" s="15"/>
      <c r="C53" s="11"/>
      <c r="D53" s="7" t="s">
        <v>26</v>
      </c>
      <c r="E53" s="41" t="s">
        <v>65</v>
      </c>
      <c r="F53" s="42">
        <v>100</v>
      </c>
      <c r="G53" s="42">
        <v>26.1</v>
      </c>
      <c r="H53" s="42">
        <v>24.6</v>
      </c>
      <c r="I53" s="42">
        <v>0.3</v>
      </c>
      <c r="J53" s="42">
        <v>327</v>
      </c>
      <c r="K53" s="43">
        <v>487</v>
      </c>
      <c r="L53" s="42">
        <v>40.520000000000003</v>
      </c>
    </row>
    <row r="54" spans="1:12" ht="15" x14ac:dyDescent="0.25">
      <c r="A54" s="23"/>
      <c r="B54" s="15"/>
      <c r="C54" s="11"/>
      <c r="D54" s="7" t="s">
        <v>27</v>
      </c>
      <c r="E54" s="41" t="s">
        <v>66</v>
      </c>
      <c r="F54" s="42">
        <v>50</v>
      </c>
      <c r="G54" s="42">
        <v>0.6</v>
      </c>
      <c r="H54" s="42">
        <v>2.2000000000000002</v>
      </c>
      <c r="I54" s="42">
        <v>3.4</v>
      </c>
      <c r="J54" s="42">
        <v>37</v>
      </c>
      <c r="K54" s="43">
        <v>593</v>
      </c>
      <c r="L54" s="42">
        <v>5.53</v>
      </c>
    </row>
    <row r="55" spans="1:12" ht="15" x14ac:dyDescent="0.25">
      <c r="A55" s="23"/>
      <c r="B55" s="15"/>
      <c r="C55" s="11"/>
      <c r="D55" s="7" t="s">
        <v>28</v>
      </c>
      <c r="E55" s="41" t="s">
        <v>64</v>
      </c>
      <c r="F55" s="42">
        <v>200</v>
      </c>
      <c r="G55" s="42">
        <v>5</v>
      </c>
      <c r="H55" s="42">
        <v>8</v>
      </c>
      <c r="I55" s="42">
        <v>50.4</v>
      </c>
      <c r="J55" s="42">
        <v>302</v>
      </c>
      <c r="K55" s="43">
        <v>448</v>
      </c>
      <c r="L55" s="42">
        <v>21</v>
      </c>
    </row>
    <row r="56" spans="1:12" ht="15" x14ac:dyDescent="0.25">
      <c r="A56" s="23"/>
      <c r="B56" s="15"/>
      <c r="C56" s="11"/>
      <c r="D56" s="7" t="s">
        <v>29</v>
      </c>
      <c r="E56" s="41" t="s">
        <v>67</v>
      </c>
      <c r="F56" s="42">
        <v>200</v>
      </c>
      <c r="G56" s="42">
        <v>0</v>
      </c>
      <c r="H56" s="42">
        <v>0</v>
      </c>
      <c r="I56" s="42">
        <v>17.100000000000001</v>
      </c>
      <c r="J56" s="42">
        <v>65</v>
      </c>
      <c r="K56" s="43">
        <v>425</v>
      </c>
      <c r="L56" s="42">
        <v>10</v>
      </c>
    </row>
    <row r="57" spans="1:12" ht="15" x14ac:dyDescent="0.25">
      <c r="A57" s="23"/>
      <c r="B57" s="15"/>
      <c r="C57" s="11"/>
      <c r="D57" s="7" t="s">
        <v>30</v>
      </c>
      <c r="E57" s="41" t="s">
        <v>69</v>
      </c>
      <c r="F57" s="42">
        <v>50</v>
      </c>
      <c r="G57" s="42">
        <v>3.2</v>
      </c>
      <c r="H57" s="42">
        <v>0.39</v>
      </c>
      <c r="I57" s="42">
        <v>20.28</v>
      </c>
      <c r="J57" s="42">
        <v>118</v>
      </c>
      <c r="K57" s="43"/>
      <c r="L57" s="42">
        <v>3.6</v>
      </c>
    </row>
    <row r="58" spans="1:12" ht="15" x14ac:dyDescent="0.25">
      <c r="A58" s="23"/>
      <c r="B58" s="15"/>
      <c r="C58" s="11"/>
      <c r="D58" s="7" t="s">
        <v>31</v>
      </c>
      <c r="E58" s="41" t="s">
        <v>70</v>
      </c>
      <c r="F58" s="42">
        <v>50</v>
      </c>
      <c r="G58" s="42">
        <v>3.2</v>
      </c>
      <c r="H58" s="42">
        <v>0.39</v>
      </c>
      <c r="I58" s="42">
        <v>20.28</v>
      </c>
      <c r="J58" s="42">
        <v>118</v>
      </c>
      <c r="K58" s="43"/>
      <c r="L58" s="42">
        <v>3.3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710</v>
      </c>
      <c r="G61" s="19">
        <f t="shared" ref="G61" si="22">SUM(G52:G60)</f>
        <v>39.900000000000006</v>
      </c>
      <c r="H61" s="19">
        <f t="shared" ref="H61" si="23">SUM(H52:H60)</f>
        <v>35.680000000000007</v>
      </c>
      <c r="I61" s="19">
        <f t="shared" ref="I61" si="24">SUM(I52:I60)</f>
        <v>115.56</v>
      </c>
      <c r="J61" s="19">
        <f t="shared" ref="J61:L61" si="25">SUM(J52:J60)</f>
        <v>990.3</v>
      </c>
      <c r="K61" s="25"/>
      <c r="L61" s="19">
        <f t="shared" si="25"/>
        <v>96.55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1040</v>
      </c>
      <c r="G62" s="32">
        <f t="shared" ref="G62" si="26">G51+G61</f>
        <v>68.34</v>
      </c>
      <c r="H62" s="32">
        <f t="shared" ref="H62" si="27">H51+H61</f>
        <v>91.68</v>
      </c>
      <c r="I62" s="32">
        <f t="shared" ref="I62" si="28">I51+I61</f>
        <v>189.95</v>
      </c>
      <c r="J62" s="32">
        <f t="shared" ref="J62:L62" si="29">J51+J61</f>
        <v>1900.3</v>
      </c>
      <c r="K62" s="32"/>
      <c r="L62" s="32">
        <f t="shared" si="29"/>
        <v>178.60000000000002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 t="s">
        <v>71</v>
      </c>
      <c r="F63" s="39" t="s">
        <v>89</v>
      </c>
      <c r="G63" s="39">
        <v>37.1</v>
      </c>
      <c r="H63" s="39">
        <v>27.3</v>
      </c>
      <c r="I63" s="39">
        <v>49.2</v>
      </c>
      <c r="J63" s="39">
        <v>595</v>
      </c>
      <c r="K63" s="40">
        <v>366</v>
      </c>
      <c r="L63" s="39">
        <v>139.96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29</v>
      </c>
      <c r="E68" s="41" t="s">
        <v>72</v>
      </c>
      <c r="F68" s="42">
        <v>200</v>
      </c>
      <c r="G68" s="42">
        <v>0.1</v>
      </c>
      <c r="H68" s="42">
        <v>0.1</v>
      </c>
      <c r="I68" s="42">
        <v>24</v>
      </c>
      <c r="J68" s="42">
        <v>94</v>
      </c>
      <c r="K68" s="43">
        <v>701</v>
      </c>
      <c r="L68" s="42">
        <v>29.5</v>
      </c>
    </row>
    <row r="69" spans="1:12" ht="15" x14ac:dyDescent="0.25">
      <c r="A69" s="23"/>
      <c r="B69" s="15"/>
      <c r="C69" s="11"/>
      <c r="D69" s="6" t="s">
        <v>59</v>
      </c>
      <c r="E69" s="41" t="s">
        <v>73</v>
      </c>
      <c r="F69" s="42">
        <v>50</v>
      </c>
      <c r="G69" s="42">
        <v>2.5</v>
      </c>
      <c r="H69" s="42">
        <v>14</v>
      </c>
      <c r="I69" s="42">
        <v>32</v>
      </c>
      <c r="J69" s="42">
        <v>265</v>
      </c>
      <c r="K69" s="43"/>
      <c r="L69" s="42">
        <v>19</v>
      </c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250</v>
      </c>
      <c r="G70" s="19">
        <f t="shared" ref="G70" si="30">SUM(G63:G69)</f>
        <v>39.700000000000003</v>
      </c>
      <c r="H70" s="19">
        <f t="shared" ref="H70" si="31">SUM(H63:H69)</f>
        <v>41.400000000000006</v>
      </c>
      <c r="I70" s="19">
        <f t="shared" ref="I70" si="32">SUM(I63:I69)</f>
        <v>105.2</v>
      </c>
      <c r="J70" s="19">
        <f t="shared" ref="J70:L70" si="33">SUM(J63:J69)</f>
        <v>954</v>
      </c>
      <c r="K70" s="25"/>
      <c r="L70" s="19">
        <f t="shared" si="33"/>
        <v>188.46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 t="s">
        <v>74</v>
      </c>
      <c r="F72" s="42">
        <v>300</v>
      </c>
      <c r="G72" s="42">
        <v>9</v>
      </c>
      <c r="H72" s="42">
        <v>11.3</v>
      </c>
      <c r="I72" s="42">
        <v>17.8</v>
      </c>
      <c r="J72" s="42">
        <v>213</v>
      </c>
      <c r="K72" s="43">
        <v>34</v>
      </c>
      <c r="L72" s="42">
        <v>13.3</v>
      </c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 t="s">
        <v>75</v>
      </c>
      <c r="F75" s="42">
        <v>150</v>
      </c>
      <c r="G75" s="42">
        <v>0</v>
      </c>
      <c r="H75" s="42">
        <v>0</v>
      </c>
      <c r="I75" s="42">
        <v>14.7</v>
      </c>
      <c r="J75" s="42">
        <v>59.2</v>
      </c>
      <c r="K75" s="43">
        <v>377</v>
      </c>
      <c r="L75" s="42">
        <v>16.34</v>
      </c>
    </row>
    <row r="76" spans="1:12" ht="15" x14ac:dyDescent="0.25">
      <c r="A76" s="23"/>
      <c r="B76" s="15"/>
      <c r="C76" s="11"/>
      <c r="D76" s="7" t="s">
        <v>30</v>
      </c>
      <c r="E76" s="41" t="s">
        <v>70</v>
      </c>
      <c r="F76" s="42">
        <v>50</v>
      </c>
      <c r="G76" s="42">
        <v>3.2</v>
      </c>
      <c r="H76" s="42">
        <v>0.39</v>
      </c>
      <c r="I76" s="42">
        <v>20.28</v>
      </c>
      <c r="J76" s="42">
        <v>118</v>
      </c>
      <c r="K76" s="43"/>
      <c r="L76" s="42">
        <v>3.6</v>
      </c>
    </row>
    <row r="77" spans="1:12" ht="15" x14ac:dyDescent="0.25">
      <c r="A77" s="23"/>
      <c r="B77" s="15"/>
      <c r="C77" s="11"/>
      <c r="D77" s="7" t="s">
        <v>31</v>
      </c>
      <c r="E77" s="41" t="s">
        <v>70</v>
      </c>
      <c r="F77" s="42">
        <v>50</v>
      </c>
      <c r="G77" s="42">
        <v>3.2</v>
      </c>
      <c r="H77" s="42">
        <v>0.39</v>
      </c>
      <c r="I77" s="42">
        <v>20.28</v>
      </c>
      <c r="J77" s="42">
        <v>118</v>
      </c>
      <c r="K77" s="43"/>
      <c r="L77" s="42">
        <v>3.3</v>
      </c>
    </row>
    <row r="78" spans="1:12" ht="15" x14ac:dyDescent="0.25">
      <c r="A78" s="23"/>
      <c r="B78" s="15"/>
      <c r="C78" s="11"/>
      <c r="D78" s="6" t="s">
        <v>50</v>
      </c>
      <c r="E78" s="41" t="s">
        <v>92</v>
      </c>
      <c r="F78" s="42">
        <v>100</v>
      </c>
      <c r="G78" s="42">
        <v>1.8</v>
      </c>
      <c r="H78" s="42">
        <v>7.5</v>
      </c>
      <c r="I78" s="42">
        <v>64.3</v>
      </c>
      <c r="J78" s="42">
        <v>328</v>
      </c>
      <c r="K78" s="43"/>
      <c r="L78" s="42">
        <v>28</v>
      </c>
    </row>
    <row r="79" spans="1:12" ht="15" x14ac:dyDescent="0.25">
      <c r="A79" s="23"/>
      <c r="B79" s="15"/>
      <c r="C79" s="11"/>
      <c r="D79" s="6" t="s">
        <v>23</v>
      </c>
      <c r="E79" s="41" t="s">
        <v>77</v>
      </c>
      <c r="F79" s="42">
        <v>200</v>
      </c>
      <c r="G79" s="42">
        <v>1.8</v>
      </c>
      <c r="H79" s="42">
        <v>0.6</v>
      </c>
      <c r="I79" s="42">
        <v>25.2</v>
      </c>
      <c r="J79" s="42">
        <v>115.2</v>
      </c>
      <c r="K79" s="43"/>
      <c r="L79" s="42">
        <v>36</v>
      </c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850</v>
      </c>
      <c r="G80" s="19">
        <f t="shared" ref="G80" si="34">SUM(G71:G79)</f>
        <v>19</v>
      </c>
      <c r="H80" s="19">
        <f t="shared" ref="H80" si="35">SUM(H71:H79)</f>
        <v>20.180000000000003</v>
      </c>
      <c r="I80" s="19">
        <f t="shared" ref="I80" si="36">SUM(I71:I79)</f>
        <v>162.56</v>
      </c>
      <c r="J80" s="19">
        <f t="shared" ref="J80:L80" si="37">SUM(J71:J79)</f>
        <v>951.40000000000009</v>
      </c>
      <c r="K80" s="25"/>
      <c r="L80" s="19">
        <f t="shared" si="37"/>
        <v>100.53999999999999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1100</v>
      </c>
      <c r="G81" s="32">
        <f t="shared" ref="G81" si="38">G70+G80</f>
        <v>58.7</v>
      </c>
      <c r="H81" s="32">
        <f t="shared" ref="H81" si="39">H70+H80</f>
        <v>61.580000000000013</v>
      </c>
      <c r="I81" s="32">
        <f t="shared" ref="I81" si="40">I70+I80</f>
        <v>267.76</v>
      </c>
      <c r="J81" s="32">
        <f t="shared" ref="J81:L81" si="41">J70+J80</f>
        <v>1905.4</v>
      </c>
      <c r="K81" s="32"/>
      <c r="L81" s="32">
        <f t="shared" si="41"/>
        <v>289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 t="s">
        <v>78</v>
      </c>
      <c r="F82" s="39" t="s">
        <v>87</v>
      </c>
      <c r="G82" s="39">
        <v>6.4</v>
      </c>
      <c r="H82" s="39">
        <v>12.4</v>
      </c>
      <c r="I82" s="39">
        <v>35.299999999999997</v>
      </c>
      <c r="J82" s="39">
        <v>281</v>
      </c>
      <c r="K82" s="40">
        <v>327</v>
      </c>
      <c r="L82" s="39">
        <v>41.15</v>
      </c>
    </row>
    <row r="83" spans="1:12" ht="15" x14ac:dyDescent="0.25">
      <c r="A83" s="23"/>
      <c r="B83" s="15"/>
      <c r="C83" s="11"/>
      <c r="D83" s="6" t="s">
        <v>50</v>
      </c>
      <c r="E83" s="41" t="s">
        <v>76</v>
      </c>
      <c r="F83" s="42">
        <v>60</v>
      </c>
      <c r="G83" s="42">
        <v>1</v>
      </c>
      <c r="H83" s="42">
        <v>3.9</v>
      </c>
      <c r="I83" s="42">
        <v>32</v>
      </c>
      <c r="J83" s="42">
        <v>170</v>
      </c>
      <c r="K83" s="43"/>
      <c r="L83" s="42">
        <v>19</v>
      </c>
    </row>
    <row r="84" spans="1:12" ht="15" x14ac:dyDescent="0.25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79</v>
      </c>
      <c r="F87" s="42">
        <v>200</v>
      </c>
      <c r="G87" s="42">
        <v>5.5</v>
      </c>
      <c r="H87" s="42">
        <v>4.9000000000000004</v>
      </c>
      <c r="I87" s="42">
        <v>25.5</v>
      </c>
      <c r="J87" s="42">
        <v>163</v>
      </c>
      <c r="K87" s="43">
        <v>386</v>
      </c>
      <c r="L87" s="42">
        <v>45.76</v>
      </c>
    </row>
    <row r="88" spans="1:12" ht="15" x14ac:dyDescent="0.25">
      <c r="A88" s="23"/>
      <c r="B88" s="15"/>
      <c r="C88" s="11"/>
      <c r="D88" s="6"/>
      <c r="E88" s="41" t="s">
        <v>73</v>
      </c>
      <c r="F88" s="42">
        <v>50</v>
      </c>
      <c r="G88" s="42">
        <v>2.5</v>
      </c>
      <c r="H88" s="42">
        <v>14</v>
      </c>
      <c r="I88" s="42">
        <v>32</v>
      </c>
      <c r="J88" s="42">
        <v>265</v>
      </c>
      <c r="K88" s="43"/>
      <c r="L88" s="42">
        <v>19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310</v>
      </c>
      <c r="G89" s="19">
        <f t="shared" ref="G89" si="42">SUM(G82:G88)</f>
        <v>15.4</v>
      </c>
      <c r="H89" s="19">
        <f t="shared" ref="H89" si="43">SUM(H82:H88)</f>
        <v>35.200000000000003</v>
      </c>
      <c r="I89" s="19">
        <f t="shared" ref="I89" si="44">SUM(I82:I88)</f>
        <v>124.8</v>
      </c>
      <c r="J89" s="19">
        <f t="shared" ref="J89:L89" si="45">SUM(J82:J88)</f>
        <v>879</v>
      </c>
      <c r="K89" s="25"/>
      <c r="L89" s="19">
        <f t="shared" si="45"/>
        <v>124.91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 t="s">
        <v>83</v>
      </c>
      <c r="F90" s="42">
        <v>30</v>
      </c>
      <c r="G90" s="42">
        <v>7.9</v>
      </c>
      <c r="H90" s="42">
        <v>8</v>
      </c>
      <c r="I90" s="42">
        <v>0</v>
      </c>
      <c r="J90" s="42">
        <v>105</v>
      </c>
      <c r="K90" s="43"/>
      <c r="L90" s="42">
        <v>25.5</v>
      </c>
    </row>
    <row r="91" spans="1:12" ht="15" x14ac:dyDescent="0.25">
      <c r="A91" s="23"/>
      <c r="B91" s="15"/>
      <c r="C91" s="11"/>
      <c r="D91" s="7" t="s">
        <v>26</v>
      </c>
      <c r="E91" s="41" t="s">
        <v>82</v>
      </c>
      <c r="F91" s="42">
        <v>120</v>
      </c>
      <c r="G91" s="42">
        <v>14.04</v>
      </c>
      <c r="H91" s="42">
        <v>5.4</v>
      </c>
      <c r="I91" s="42">
        <v>13.32</v>
      </c>
      <c r="J91" s="42">
        <v>157.08000000000001</v>
      </c>
      <c r="K91" s="43" t="s">
        <v>85</v>
      </c>
      <c r="L91" s="42">
        <v>60.15</v>
      </c>
    </row>
    <row r="92" spans="1:12" ht="15" x14ac:dyDescent="0.25">
      <c r="A92" s="23"/>
      <c r="B92" s="15"/>
      <c r="C92" s="11"/>
      <c r="D92" s="7" t="s">
        <v>27</v>
      </c>
      <c r="E92" s="41" t="s">
        <v>81</v>
      </c>
      <c r="F92" s="42">
        <v>100</v>
      </c>
      <c r="G92" s="42">
        <v>2.1</v>
      </c>
      <c r="H92" s="42">
        <v>5</v>
      </c>
      <c r="I92" s="42">
        <v>10.3</v>
      </c>
      <c r="J92" s="42">
        <v>98</v>
      </c>
      <c r="K92" s="43">
        <v>43</v>
      </c>
      <c r="L92" s="42">
        <v>51.75</v>
      </c>
    </row>
    <row r="93" spans="1:12" ht="15" x14ac:dyDescent="0.25">
      <c r="A93" s="23"/>
      <c r="B93" s="15"/>
      <c r="C93" s="11"/>
      <c r="D93" s="7" t="s">
        <v>28</v>
      </c>
      <c r="E93" s="41" t="s">
        <v>80</v>
      </c>
      <c r="F93" s="42" t="s">
        <v>88</v>
      </c>
      <c r="G93" s="42">
        <v>13</v>
      </c>
      <c r="H93" s="42">
        <v>11.5</v>
      </c>
      <c r="I93" s="42">
        <v>56.6</v>
      </c>
      <c r="J93" s="42">
        <v>409</v>
      </c>
      <c r="K93" s="43">
        <v>297</v>
      </c>
      <c r="L93" s="42">
        <v>19.71</v>
      </c>
    </row>
    <row r="94" spans="1:12" ht="15" x14ac:dyDescent="0.25">
      <c r="A94" s="23"/>
      <c r="B94" s="15"/>
      <c r="C94" s="11"/>
      <c r="D94" s="7" t="s">
        <v>29</v>
      </c>
      <c r="E94" s="41" t="s">
        <v>84</v>
      </c>
      <c r="F94" s="42">
        <v>200</v>
      </c>
      <c r="G94" s="42">
        <v>0.1</v>
      </c>
      <c r="H94" s="42">
        <v>0</v>
      </c>
      <c r="I94" s="42">
        <v>24.4</v>
      </c>
      <c r="J94" s="42">
        <v>97</v>
      </c>
      <c r="K94" s="43">
        <v>357</v>
      </c>
      <c r="L94" s="42">
        <v>18</v>
      </c>
    </row>
    <row r="95" spans="1:12" ht="15" x14ac:dyDescent="0.25">
      <c r="A95" s="23"/>
      <c r="B95" s="15"/>
      <c r="C95" s="11"/>
      <c r="D95" s="7" t="s">
        <v>30</v>
      </c>
      <c r="E95" s="41" t="s">
        <v>70</v>
      </c>
      <c r="F95" s="42">
        <v>50</v>
      </c>
      <c r="G95" s="42">
        <v>3.2</v>
      </c>
      <c r="H95" s="42">
        <v>0.39</v>
      </c>
      <c r="I95" s="42">
        <v>20.28</v>
      </c>
      <c r="J95" s="42">
        <v>118</v>
      </c>
      <c r="K95" s="43"/>
      <c r="L95" s="42">
        <v>3.6</v>
      </c>
    </row>
    <row r="96" spans="1:12" ht="15" x14ac:dyDescent="0.25">
      <c r="A96" s="23"/>
      <c r="B96" s="15"/>
      <c r="C96" s="11"/>
      <c r="D96" s="7" t="s">
        <v>31</v>
      </c>
      <c r="E96" s="41" t="s">
        <v>70</v>
      </c>
      <c r="F96" s="42">
        <v>50</v>
      </c>
      <c r="G96" s="42">
        <v>3.2</v>
      </c>
      <c r="H96" s="42">
        <v>0.39</v>
      </c>
      <c r="I96" s="42">
        <v>20.28</v>
      </c>
      <c r="J96" s="42">
        <v>118</v>
      </c>
      <c r="K96" s="43"/>
      <c r="L96" s="42">
        <v>3.3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550</v>
      </c>
      <c r="G99" s="19">
        <f t="shared" ref="G99" si="46">SUM(G90:G98)</f>
        <v>43.540000000000006</v>
      </c>
      <c r="H99" s="19">
        <f t="shared" ref="H99" si="47">SUM(H90:H98)</f>
        <v>30.68</v>
      </c>
      <c r="I99" s="19">
        <f t="shared" ref="I99" si="48">SUM(I90:I98)</f>
        <v>145.18</v>
      </c>
      <c r="J99" s="19">
        <f t="shared" ref="J99:L99" si="49">SUM(J90:J98)</f>
        <v>1102.08</v>
      </c>
      <c r="K99" s="25"/>
      <c r="L99" s="19">
        <f t="shared" si="49"/>
        <v>182.01000000000002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860</v>
      </c>
      <c r="G100" s="32">
        <f t="shared" ref="G100" si="50">G89+G99</f>
        <v>58.940000000000005</v>
      </c>
      <c r="H100" s="32">
        <f t="shared" ref="H100" si="51">H89+H99</f>
        <v>65.88</v>
      </c>
      <c r="I100" s="32">
        <f t="shared" ref="I100" si="52">I89+I99</f>
        <v>269.98</v>
      </c>
      <c r="J100" s="32">
        <f t="shared" ref="J100:L100" si="53">J89+J99</f>
        <v>1981.08</v>
      </c>
      <c r="K100" s="32"/>
      <c r="L100" s="32">
        <f t="shared" si="53"/>
        <v>306.92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 t="s">
        <v>93</v>
      </c>
      <c r="F101" s="39" t="s">
        <v>87</v>
      </c>
      <c r="G101" s="39">
        <v>8</v>
      </c>
      <c r="H101" s="39">
        <v>13.3</v>
      </c>
      <c r="I101" s="39">
        <v>36.700000000000003</v>
      </c>
      <c r="J101" s="39">
        <v>301</v>
      </c>
      <c r="K101" s="40">
        <v>311</v>
      </c>
      <c r="L101" s="39">
        <v>25</v>
      </c>
    </row>
    <row r="102" spans="1:12" ht="15" x14ac:dyDescent="0.25">
      <c r="A102" s="23"/>
      <c r="B102" s="15"/>
      <c r="C102" s="11"/>
      <c r="D102" s="6"/>
      <c r="E102" s="41" t="s">
        <v>96</v>
      </c>
      <c r="F102" s="42">
        <v>40</v>
      </c>
      <c r="G102" s="42">
        <v>4.8</v>
      </c>
      <c r="H102" s="42">
        <v>4.4000000000000004</v>
      </c>
      <c r="I102" s="42">
        <v>0.2</v>
      </c>
      <c r="J102" s="42">
        <v>59</v>
      </c>
      <c r="K102" s="43">
        <v>209</v>
      </c>
      <c r="L102" s="42">
        <v>5.6</v>
      </c>
    </row>
    <row r="103" spans="1:12" ht="15" x14ac:dyDescent="0.25">
      <c r="A103" s="23"/>
      <c r="B103" s="15"/>
      <c r="C103" s="11"/>
      <c r="D103" s="7" t="s">
        <v>21</v>
      </c>
      <c r="E103" s="41" t="s">
        <v>94</v>
      </c>
      <c r="F103" s="42">
        <v>200</v>
      </c>
      <c r="G103" s="42">
        <v>0</v>
      </c>
      <c r="H103" s="42">
        <v>0</v>
      </c>
      <c r="I103" s="42">
        <v>14.7</v>
      </c>
      <c r="J103" s="42">
        <v>59.2</v>
      </c>
      <c r="K103" s="43">
        <v>377</v>
      </c>
      <c r="L103" s="42">
        <v>16.34</v>
      </c>
    </row>
    <row r="104" spans="1:12" ht="15" x14ac:dyDescent="0.25">
      <c r="A104" s="23"/>
      <c r="B104" s="15"/>
      <c r="C104" s="11"/>
      <c r="D104" s="7" t="s">
        <v>22</v>
      </c>
      <c r="E104" s="41" t="s">
        <v>95</v>
      </c>
      <c r="F104" s="42" t="s">
        <v>86</v>
      </c>
      <c r="G104" s="50"/>
      <c r="H104" s="42">
        <v>12.7</v>
      </c>
      <c r="I104" s="42">
        <v>14.6</v>
      </c>
      <c r="J104" s="42">
        <v>186</v>
      </c>
      <c r="K104" s="43">
        <v>1</v>
      </c>
      <c r="L104" s="42">
        <v>19.190000000000001</v>
      </c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240</v>
      </c>
      <c r="G108" s="19">
        <f t="shared" ref="G108:J108" si="54">SUM(G101:G107)</f>
        <v>12.8</v>
      </c>
      <c r="H108" s="19">
        <f t="shared" si="54"/>
        <v>30.400000000000002</v>
      </c>
      <c r="I108" s="19">
        <f t="shared" si="54"/>
        <v>66.2</v>
      </c>
      <c r="J108" s="19">
        <f t="shared" si="54"/>
        <v>605.20000000000005</v>
      </c>
      <c r="K108" s="25"/>
      <c r="L108" s="19">
        <f t="shared" ref="L108" si="55">SUM(L101:L107)</f>
        <v>66.13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 t="s">
        <v>62</v>
      </c>
      <c r="F109" s="42">
        <v>130</v>
      </c>
      <c r="G109" s="42">
        <v>3.64</v>
      </c>
      <c r="H109" s="42">
        <v>10.4</v>
      </c>
      <c r="I109" s="42">
        <v>17.29</v>
      </c>
      <c r="J109" s="42">
        <v>176</v>
      </c>
      <c r="K109" s="43"/>
      <c r="L109" s="42">
        <v>50.27</v>
      </c>
    </row>
    <row r="110" spans="1:12" ht="15" x14ac:dyDescent="0.25">
      <c r="A110" s="23"/>
      <c r="B110" s="15"/>
      <c r="C110" s="11"/>
      <c r="D110" s="7" t="s">
        <v>26</v>
      </c>
      <c r="E110" s="41" t="s">
        <v>98</v>
      </c>
      <c r="F110" s="42" t="s">
        <v>99</v>
      </c>
      <c r="G110" s="42">
        <v>13.8</v>
      </c>
      <c r="H110" s="42">
        <v>24.7</v>
      </c>
      <c r="I110" s="42">
        <v>12.6</v>
      </c>
      <c r="J110" s="42">
        <v>334</v>
      </c>
      <c r="K110" s="43">
        <v>159</v>
      </c>
      <c r="L110" s="42">
        <v>60.53</v>
      </c>
    </row>
    <row r="111" spans="1:12" ht="15" x14ac:dyDescent="0.25">
      <c r="A111" s="23"/>
      <c r="B111" s="15"/>
      <c r="C111" s="11"/>
      <c r="D111" s="7" t="s">
        <v>27</v>
      </c>
      <c r="E111" s="41" t="s">
        <v>100</v>
      </c>
      <c r="F111" s="42">
        <v>50</v>
      </c>
      <c r="G111" s="42">
        <v>0.7</v>
      </c>
      <c r="H111" s="42">
        <v>2.2000000000000002</v>
      </c>
      <c r="I111" s="42">
        <v>2.9</v>
      </c>
      <c r="J111" s="42">
        <v>35</v>
      </c>
      <c r="K111" s="43">
        <v>600</v>
      </c>
      <c r="L111" s="42">
        <v>6.02</v>
      </c>
    </row>
    <row r="112" spans="1:12" ht="15" x14ac:dyDescent="0.25">
      <c r="A112" s="23"/>
      <c r="B112" s="15"/>
      <c r="C112" s="11"/>
      <c r="D112" s="7" t="s">
        <v>28</v>
      </c>
      <c r="E112" s="41" t="s">
        <v>97</v>
      </c>
      <c r="F112" s="42" t="s">
        <v>87</v>
      </c>
      <c r="G112" s="42">
        <v>8</v>
      </c>
      <c r="H112" s="42">
        <v>8.1</v>
      </c>
      <c r="I112" s="42">
        <v>48.9</v>
      </c>
      <c r="J112" s="42">
        <v>311</v>
      </c>
      <c r="K112" s="43">
        <v>332</v>
      </c>
      <c r="L112" s="42">
        <v>17.86</v>
      </c>
    </row>
    <row r="113" spans="1:12" ht="15" x14ac:dyDescent="0.25">
      <c r="A113" s="23"/>
      <c r="B113" s="15"/>
      <c r="C113" s="11"/>
      <c r="D113" s="7" t="s">
        <v>29</v>
      </c>
      <c r="E113" s="41" t="s">
        <v>101</v>
      </c>
      <c r="F113" s="42">
        <v>200</v>
      </c>
      <c r="G113" s="42">
        <v>1</v>
      </c>
      <c r="H113" s="42">
        <v>0.2</v>
      </c>
      <c r="I113" s="42">
        <v>19.600000000000001</v>
      </c>
      <c r="J113" s="42">
        <v>83.4</v>
      </c>
      <c r="K113" s="43">
        <v>389</v>
      </c>
      <c r="L113" s="42">
        <v>19</v>
      </c>
    </row>
    <row r="114" spans="1:12" ht="15" x14ac:dyDescent="0.25">
      <c r="A114" s="23"/>
      <c r="B114" s="15"/>
      <c r="C114" s="11"/>
      <c r="D114" s="7" t="s">
        <v>30</v>
      </c>
      <c r="E114" s="41" t="s">
        <v>70</v>
      </c>
      <c r="F114" s="42">
        <v>50</v>
      </c>
      <c r="G114" s="42">
        <v>3.2</v>
      </c>
      <c r="H114" s="42">
        <v>0.39</v>
      </c>
      <c r="I114" s="42">
        <v>20.28</v>
      </c>
      <c r="J114" s="42">
        <v>118</v>
      </c>
      <c r="K114" s="43"/>
      <c r="L114" s="42">
        <v>3.6</v>
      </c>
    </row>
    <row r="115" spans="1:12" ht="15" x14ac:dyDescent="0.25">
      <c r="A115" s="23"/>
      <c r="B115" s="15"/>
      <c r="C115" s="11"/>
      <c r="D115" s="7" t="s">
        <v>31</v>
      </c>
      <c r="E115" s="41" t="s">
        <v>70</v>
      </c>
      <c r="F115" s="42">
        <v>50</v>
      </c>
      <c r="G115" s="42">
        <v>3.2</v>
      </c>
      <c r="H115" s="42">
        <v>0.39</v>
      </c>
      <c r="I115" s="42">
        <v>20.28</v>
      </c>
      <c r="J115" s="42">
        <v>118</v>
      </c>
      <c r="K115" s="43"/>
      <c r="L115" s="42">
        <v>3.3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480</v>
      </c>
      <c r="G118" s="19">
        <f t="shared" ref="G118:J118" si="56">SUM(G109:G117)</f>
        <v>33.54</v>
      </c>
      <c r="H118" s="19">
        <f t="shared" si="56"/>
        <v>46.38000000000001</v>
      </c>
      <c r="I118" s="19">
        <f t="shared" si="56"/>
        <v>141.85</v>
      </c>
      <c r="J118" s="19">
        <f t="shared" si="56"/>
        <v>1175.4000000000001</v>
      </c>
      <c r="K118" s="25"/>
      <c r="L118" s="19">
        <f t="shared" ref="L118" si="57">SUM(L109:L117)</f>
        <v>160.58000000000001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720</v>
      </c>
      <c r="G119" s="32">
        <f t="shared" ref="G119" si="58">G108+G118</f>
        <v>46.34</v>
      </c>
      <c r="H119" s="32">
        <f t="shared" ref="H119" si="59">H108+H118</f>
        <v>76.780000000000015</v>
      </c>
      <c r="I119" s="32">
        <f t="shared" ref="I119" si="60">I108+I118</f>
        <v>208.05</v>
      </c>
      <c r="J119" s="32">
        <f t="shared" ref="J119:L119" si="61">J108+J118</f>
        <v>1780.6000000000001</v>
      </c>
      <c r="K119" s="32"/>
      <c r="L119" s="32">
        <f t="shared" si="61"/>
        <v>226.71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 t="s">
        <v>102</v>
      </c>
      <c r="F120" s="39" t="s">
        <v>87</v>
      </c>
      <c r="G120" s="39">
        <v>6.8</v>
      </c>
      <c r="H120" s="39">
        <v>12.2</v>
      </c>
      <c r="I120" s="39">
        <v>33.4</v>
      </c>
      <c r="J120" s="39">
        <v>273</v>
      </c>
      <c r="K120" s="40">
        <v>311</v>
      </c>
      <c r="L120" s="39">
        <v>24.82</v>
      </c>
    </row>
    <row r="121" spans="1:12" ht="15" x14ac:dyDescent="0.25">
      <c r="A121" s="14"/>
      <c r="B121" s="15"/>
      <c r="C121" s="11"/>
      <c r="D121" s="6" t="s">
        <v>50</v>
      </c>
      <c r="E121" s="41" t="s">
        <v>104</v>
      </c>
      <c r="F121" s="42">
        <v>60</v>
      </c>
      <c r="G121" s="42">
        <v>1</v>
      </c>
      <c r="H121" s="42">
        <v>3.9</v>
      </c>
      <c r="I121" s="42">
        <v>32</v>
      </c>
      <c r="J121" s="42">
        <v>170</v>
      </c>
      <c r="K121" s="43"/>
      <c r="L121" s="42">
        <v>19</v>
      </c>
    </row>
    <row r="122" spans="1:12" ht="15" x14ac:dyDescent="0.25">
      <c r="A122" s="14"/>
      <c r="B122" s="15"/>
      <c r="C122" s="11"/>
      <c r="D122" s="7" t="s">
        <v>21</v>
      </c>
      <c r="E122" s="41" t="s">
        <v>103</v>
      </c>
      <c r="F122" s="42">
        <v>200</v>
      </c>
      <c r="G122" s="42">
        <v>0.1</v>
      </c>
      <c r="H122" s="42">
        <v>0</v>
      </c>
      <c r="I122" s="42">
        <v>20.399999999999999</v>
      </c>
      <c r="J122" s="42">
        <v>79</v>
      </c>
      <c r="K122" s="43">
        <v>699</v>
      </c>
      <c r="L122" s="42">
        <v>6</v>
      </c>
    </row>
    <row r="123" spans="1:12" ht="15" x14ac:dyDescent="0.25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23</v>
      </c>
      <c r="E124" s="41" t="s">
        <v>105</v>
      </c>
      <c r="F124" s="42">
        <v>200</v>
      </c>
      <c r="G124" s="42">
        <v>0.8</v>
      </c>
      <c r="H124" s="42">
        <v>0.8</v>
      </c>
      <c r="I124" s="42">
        <v>19.600000000000001</v>
      </c>
      <c r="J124" s="42">
        <v>88.8</v>
      </c>
      <c r="K124" s="43">
        <v>338</v>
      </c>
      <c r="L124" s="42">
        <v>22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460</v>
      </c>
      <c r="G127" s="19">
        <f t="shared" ref="G127:J127" si="62">SUM(G120:G126)</f>
        <v>8.6999999999999993</v>
      </c>
      <c r="H127" s="19">
        <f t="shared" si="62"/>
        <v>16.899999999999999</v>
      </c>
      <c r="I127" s="19">
        <f t="shared" si="62"/>
        <v>105.4</v>
      </c>
      <c r="J127" s="19">
        <f t="shared" si="62"/>
        <v>610.79999999999995</v>
      </c>
      <c r="K127" s="25"/>
      <c r="L127" s="19">
        <f t="shared" ref="L127" si="63">SUM(L120:L126)</f>
        <v>71.819999999999993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 t="s">
        <v>108</v>
      </c>
      <c r="F128" s="42">
        <v>100</v>
      </c>
      <c r="G128" s="42">
        <v>0.8</v>
      </c>
      <c r="H128" s="42">
        <v>0.2</v>
      </c>
      <c r="I128" s="42">
        <v>2.6</v>
      </c>
      <c r="J128" s="42">
        <v>16</v>
      </c>
      <c r="K128" s="43">
        <v>246</v>
      </c>
      <c r="L128" s="42">
        <v>25</v>
      </c>
    </row>
    <row r="129" spans="1:12" ht="15" x14ac:dyDescent="0.25">
      <c r="A129" s="14"/>
      <c r="B129" s="15"/>
      <c r="C129" s="11"/>
      <c r="D129" s="7" t="s">
        <v>26</v>
      </c>
      <c r="E129" s="41" t="s">
        <v>106</v>
      </c>
      <c r="F129" s="42">
        <v>300</v>
      </c>
      <c r="G129" s="42">
        <v>29.9</v>
      </c>
      <c r="H129" s="42">
        <v>30.2</v>
      </c>
      <c r="I129" s="42">
        <v>27.1</v>
      </c>
      <c r="J129" s="42">
        <v>508</v>
      </c>
      <c r="K129" s="43">
        <v>436</v>
      </c>
      <c r="L129" s="42">
        <v>121.07</v>
      </c>
    </row>
    <row r="130" spans="1:12" ht="15" x14ac:dyDescent="0.25">
      <c r="A130" s="14"/>
      <c r="B130" s="15"/>
      <c r="C130" s="11"/>
      <c r="D130" s="7" t="s">
        <v>27</v>
      </c>
      <c r="E130" s="41" t="s">
        <v>107</v>
      </c>
      <c r="F130" s="42">
        <v>60</v>
      </c>
      <c r="G130" s="42">
        <v>1.8</v>
      </c>
      <c r="H130" s="42">
        <v>0.1</v>
      </c>
      <c r="I130" s="42">
        <v>3.8</v>
      </c>
      <c r="J130" s="42">
        <v>23.3</v>
      </c>
      <c r="K130" s="43"/>
      <c r="L130" s="42">
        <v>7.8</v>
      </c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 t="s">
        <v>72</v>
      </c>
      <c r="F132" s="42">
        <v>200</v>
      </c>
      <c r="G132" s="42">
        <v>0.1</v>
      </c>
      <c r="H132" s="42">
        <v>0.1</v>
      </c>
      <c r="I132" s="42">
        <v>24</v>
      </c>
      <c r="J132" s="42">
        <v>94</v>
      </c>
      <c r="K132" s="43">
        <v>701</v>
      </c>
      <c r="L132" s="42">
        <v>29.5</v>
      </c>
    </row>
    <row r="133" spans="1:12" ht="15" x14ac:dyDescent="0.25">
      <c r="A133" s="14"/>
      <c r="B133" s="15"/>
      <c r="C133" s="11"/>
      <c r="D133" s="7" t="s">
        <v>30</v>
      </c>
      <c r="E133" s="41" t="s">
        <v>70</v>
      </c>
      <c r="F133" s="42">
        <v>50</v>
      </c>
      <c r="G133" s="42">
        <v>3.2</v>
      </c>
      <c r="H133" s="42">
        <v>0.39</v>
      </c>
      <c r="I133" s="42">
        <v>20.28</v>
      </c>
      <c r="J133" s="42">
        <v>118</v>
      </c>
      <c r="K133" s="43"/>
      <c r="L133" s="42">
        <v>3.6</v>
      </c>
    </row>
    <row r="134" spans="1:12" ht="15" x14ac:dyDescent="0.25">
      <c r="A134" s="14"/>
      <c r="B134" s="15"/>
      <c r="C134" s="11"/>
      <c r="D134" s="7" t="s">
        <v>31</v>
      </c>
      <c r="E134" s="41" t="s">
        <v>70</v>
      </c>
      <c r="F134" s="42">
        <v>50</v>
      </c>
      <c r="G134" s="42">
        <v>3.2</v>
      </c>
      <c r="H134" s="42">
        <v>0.39</v>
      </c>
      <c r="I134" s="42">
        <v>20.28</v>
      </c>
      <c r="J134" s="42">
        <v>118</v>
      </c>
      <c r="K134" s="43"/>
      <c r="L134" s="42">
        <v>3.3</v>
      </c>
    </row>
    <row r="135" spans="1:12" ht="15" x14ac:dyDescent="0.25">
      <c r="A135" s="14"/>
      <c r="B135" s="15"/>
      <c r="C135" s="11"/>
      <c r="D135" s="6" t="s">
        <v>59</v>
      </c>
      <c r="E135" s="41" t="s">
        <v>73</v>
      </c>
      <c r="F135" s="42">
        <v>50</v>
      </c>
      <c r="G135" s="42">
        <v>2.5</v>
      </c>
      <c r="H135" s="42">
        <v>14</v>
      </c>
      <c r="I135" s="42">
        <v>32</v>
      </c>
      <c r="J135" s="42">
        <v>265</v>
      </c>
      <c r="K135" s="43"/>
      <c r="L135" s="42">
        <v>19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41.500000000000007</v>
      </c>
      <c r="H137" s="19">
        <f t="shared" si="64"/>
        <v>45.38</v>
      </c>
      <c r="I137" s="19">
        <f t="shared" si="64"/>
        <v>130.06</v>
      </c>
      <c r="J137" s="19">
        <f t="shared" si="64"/>
        <v>1142.3</v>
      </c>
      <c r="K137" s="25"/>
      <c r="L137" s="19">
        <f t="shared" ref="L137" si="65">SUM(L128:L136)</f>
        <v>209.27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1270</v>
      </c>
      <c r="G138" s="32">
        <f t="shared" ref="G138" si="66">G127+G137</f>
        <v>50.2</v>
      </c>
      <c r="H138" s="32">
        <f t="shared" ref="H138" si="67">H127+H137</f>
        <v>62.28</v>
      </c>
      <c r="I138" s="32">
        <f t="shared" ref="I138" si="68">I127+I137</f>
        <v>235.46</v>
      </c>
      <c r="J138" s="32">
        <f t="shared" ref="J138:L138" si="69">J127+J137</f>
        <v>1753.1</v>
      </c>
      <c r="K138" s="32"/>
      <c r="L138" s="32">
        <f t="shared" si="69"/>
        <v>281.09000000000003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 t="s">
        <v>109</v>
      </c>
      <c r="F139" s="39">
        <v>230</v>
      </c>
      <c r="G139" s="53"/>
      <c r="H139" s="39">
        <v>19.600000000000001</v>
      </c>
      <c r="I139" s="39">
        <v>42.1</v>
      </c>
      <c r="J139" s="39">
        <v>407</v>
      </c>
      <c r="K139" s="40">
        <v>333</v>
      </c>
      <c r="L139" s="39">
        <v>26.98</v>
      </c>
    </row>
    <row r="140" spans="1:12" ht="15" x14ac:dyDescent="0.25">
      <c r="A140" s="23"/>
      <c r="B140" s="15"/>
      <c r="C140" s="11"/>
      <c r="D140" s="6"/>
      <c r="E140" s="41" t="s">
        <v>62</v>
      </c>
      <c r="F140" s="42">
        <v>130</v>
      </c>
      <c r="G140" s="42">
        <v>3.64</v>
      </c>
      <c r="H140" s="42">
        <v>10.4</v>
      </c>
      <c r="I140" s="42">
        <v>17.29</v>
      </c>
      <c r="J140" s="42">
        <v>176</v>
      </c>
      <c r="K140" s="43"/>
      <c r="L140" s="42">
        <v>50.27</v>
      </c>
    </row>
    <row r="141" spans="1:12" ht="15" x14ac:dyDescent="0.25">
      <c r="A141" s="23"/>
      <c r="B141" s="15"/>
      <c r="C141" s="11"/>
      <c r="D141" s="7" t="s">
        <v>21</v>
      </c>
      <c r="E141" s="41" t="s">
        <v>110</v>
      </c>
      <c r="F141" s="42">
        <v>200</v>
      </c>
      <c r="G141" s="42">
        <v>3.6</v>
      </c>
      <c r="H141" s="50"/>
      <c r="I141" s="42">
        <v>13.7</v>
      </c>
      <c r="J141" s="42">
        <v>100</v>
      </c>
      <c r="K141" s="43">
        <v>382</v>
      </c>
      <c r="L141" s="42">
        <v>11.49</v>
      </c>
    </row>
    <row r="142" spans="1:12" ht="15.75" customHeight="1" x14ac:dyDescent="0.25">
      <c r="A142" s="23"/>
      <c r="B142" s="15"/>
      <c r="C142" s="11"/>
      <c r="D142" s="7" t="s">
        <v>22</v>
      </c>
      <c r="E142" s="41" t="s">
        <v>63</v>
      </c>
      <c r="F142" s="42" t="s">
        <v>91</v>
      </c>
      <c r="G142" s="42">
        <v>2.4</v>
      </c>
      <c r="H142" s="42">
        <v>11.2</v>
      </c>
      <c r="I142" s="42">
        <v>37</v>
      </c>
      <c r="J142" s="42">
        <v>258</v>
      </c>
      <c r="K142" s="43">
        <v>2</v>
      </c>
      <c r="L142" s="42">
        <v>13.96</v>
      </c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70">SUM(G139:G145)</f>
        <v>9.64</v>
      </c>
      <c r="H146" s="19">
        <f t="shared" si="70"/>
        <v>41.2</v>
      </c>
      <c r="I146" s="19">
        <f t="shared" si="70"/>
        <v>110.09</v>
      </c>
      <c r="J146" s="19">
        <f t="shared" si="70"/>
        <v>941</v>
      </c>
      <c r="K146" s="25"/>
      <c r="L146" s="19">
        <f t="shared" ref="L146" si="71">SUM(L139:L145)</f>
        <v>102.69999999999999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 t="s">
        <v>112</v>
      </c>
      <c r="F147" s="42">
        <v>60</v>
      </c>
      <c r="G147" s="42">
        <v>1.8</v>
      </c>
      <c r="H147" s="42">
        <v>0.1</v>
      </c>
      <c r="I147" s="42">
        <v>3.8</v>
      </c>
      <c r="J147" s="42">
        <v>23.3</v>
      </c>
      <c r="K147" s="43"/>
      <c r="L147" s="42">
        <v>12.6</v>
      </c>
    </row>
    <row r="148" spans="1:12" ht="15" x14ac:dyDescent="0.25">
      <c r="A148" s="23"/>
      <c r="B148" s="15"/>
      <c r="C148" s="11"/>
      <c r="D148" s="7" t="s">
        <v>26</v>
      </c>
      <c r="E148" s="41" t="s">
        <v>111</v>
      </c>
      <c r="F148" s="42">
        <v>100</v>
      </c>
      <c r="G148" s="42">
        <v>26.1</v>
      </c>
      <c r="H148" s="42">
        <v>24.6</v>
      </c>
      <c r="I148" s="42">
        <v>0.3</v>
      </c>
      <c r="J148" s="42">
        <v>327</v>
      </c>
      <c r="K148" s="43">
        <v>487</v>
      </c>
      <c r="L148" s="42">
        <v>40.520000000000003</v>
      </c>
    </row>
    <row r="149" spans="1:12" ht="15" x14ac:dyDescent="0.25">
      <c r="A149" s="23"/>
      <c r="B149" s="15"/>
      <c r="C149" s="11"/>
      <c r="D149" s="7" t="s">
        <v>27</v>
      </c>
      <c r="E149" s="41" t="s">
        <v>66</v>
      </c>
      <c r="F149" s="42">
        <v>50</v>
      </c>
      <c r="G149" s="42">
        <v>0.6</v>
      </c>
      <c r="H149" s="42">
        <v>2.2000000000000002</v>
      </c>
      <c r="I149" s="42">
        <v>3.4</v>
      </c>
      <c r="J149" s="42">
        <v>37</v>
      </c>
      <c r="K149" s="43">
        <v>593</v>
      </c>
      <c r="L149" s="42">
        <v>5.53</v>
      </c>
    </row>
    <row r="150" spans="1:12" ht="15" x14ac:dyDescent="0.25">
      <c r="A150" s="23"/>
      <c r="B150" s="15"/>
      <c r="C150" s="11"/>
      <c r="D150" s="7" t="s">
        <v>28</v>
      </c>
      <c r="E150" s="41" t="s">
        <v>64</v>
      </c>
      <c r="F150" s="42">
        <v>200</v>
      </c>
      <c r="G150" s="42">
        <v>5</v>
      </c>
      <c r="H150" s="42">
        <v>8</v>
      </c>
      <c r="I150" s="42">
        <v>50.4</v>
      </c>
      <c r="J150" s="42">
        <v>302</v>
      </c>
      <c r="K150" s="43">
        <v>448</v>
      </c>
      <c r="L150" s="42">
        <v>21</v>
      </c>
    </row>
    <row r="151" spans="1:12" ht="15" x14ac:dyDescent="0.25">
      <c r="A151" s="23"/>
      <c r="B151" s="15"/>
      <c r="C151" s="11"/>
      <c r="D151" s="7" t="s">
        <v>29</v>
      </c>
      <c r="E151" s="41" t="s">
        <v>67</v>
      </c>
      <c r="F151" s="42">
        <v>200</v>
      </c>
      <c r="G151" s="42">
        <v>0</v>
      </c>
      <c r="H151" s="42">
        <v>0</v>
      </c>
      <c r="I151" s="42">
        <v>17.100000000000001</v>
      </c>
      <c r="J151" s="42">
        <v>65</v>
      </c>
      <c r="K151" s="43">
        <v>425</v>
      </c>
      <c r="L151" s="42">
        <v>10</v>
      </c>
    </row>
    <row r="152" spans="1:12" ht="15" x14ac:dyDescent="0.25">
      <c r="A152" s="23"/>
      <c r="B152" s="15"/>
      <c r="C152" s="11"/>
      <c r="D152" s="7" t="s">
        <v>30</v>
      </c>
      <c r="E152" s="41" t="s">
        <v>113</v>
      </c>
      <c r="F152" s="42">
        <v>50</v>
      </c>
      <c r="G152" s="42">
        <v>3.2</v>
      </c>
      <c r="H152" s="42">
        <v>0.39</v>
      </c>
      <c r="I152" s="42">
        <v>20.28</v>
      </c>
      <c r="J152" s="42">
        <v>118</v>
      </c>
      <c r="K152" s="43"/>
      <c r="L152" s="42">
        <v>3.6</v>
      </c>
    </row>
    <row r="153" spans="1:12" ht="15" x14ac:dyDescent="0.25">
      <c r="A153" s="23"/>
      <c r="B153" s="15"/>
      <c r="C153" s="11"/>
      <c r="D153" s="7" t="s">
        <v>31</v>
      </c>
      <c r="E153" s="41" t="s">
        <v>113</v>
      </c>
      <c r="F153" s="42">
        <v>50</v>
      </c>
      <c r="G153" s="42">
        <v>3.2</v>
      </c>
      <c r="H153" s="42">
        <v>0.39</v>
      </c>
      <c r="I153" s="42">
        <v>20.28</v>
      </c>
      <c r="J153" s="42">
        <v>118</v>
      </c>
      <c r="K153" s="43"/>
      <c r="L153" s="42">
        <v>3.3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 t="shared" ref="G156:J156" si="72">SUM(G147:G155)</f>
        <v>39.900000000000006</v>
      </c>
      <c r="H156" s="19">
        <f t="shared" si="72"/>
        <v>35.680000000000007</v>
      </c>
      <c r="I156" s="19">
        <f t="shared" si="72"/>
        <v>115.56</v>
      </c>
      <c r="J156" s="19">
        <f t="shared" si="72"/>
        <v>990.3</v>
      </c>
      <c r="K156" s="25"/>
      <c r="L156" s="19">
        <f t="shared" ref="L156" si="73">SUM(L147:L155)</f>
        <v>96.55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1270</v>
      </c>
      <c r="G157" s="32">
        <f t="shared" ref="G157" si="74">G146+G156</f>
        <v>49.540000000000006</v>
      </c>
      <c r="H157" s="32">
        <f t="shared" ref="H157" si="75">H146+H156</f>
        <v>76.88000000000001</v>
      </c>
      <c r="I157" s="32">
        <f t="shared" ref="I157" si="76">I146+I156</f>
        <v>225.65</v>
      </c>
      <c r="J157" s="32">
        <f t="shared" ref="J157:L157" si="77">J146+J156</f>
        <v>1931.3</v>
      </c>
      <c r="K157" s="32"/>
      <c r="L157" s="32">
        <f t="shared" si="77"/>
        <v>199.25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 t="s">
        <v>114</v>
      </c>
      <c r="F158" s="39" t="s">
        <v>89</v>
      </c>
      <c r="G158" s="39">
        <v>37.1</v>
      </c>
      <c r="H158" s="39">
        <v>27.3</v>
      </c>
      <c r="I158" s="39">
        <v>49.2</v>
      </c>
      <c r="J158" s="39">
        <v>595</v>
      </c>
      <c r="K158" s="40">
        <v>366</v>
      </c>
      <c r="L158" s="39">
        <v>139.96</v>
      </c>
    </row>
    <row r="159" spans="1:12" ht="15" x14ac:dyDescent="0.25">
      <c r="A159" s="23"/>
      <c r="B159" s="15"/>
      <c r="C159" s="11"/>
      <c r="D159" s="6" t="s">
        <v>29</v>
      </c>
      <c r="E159" s="41" t="s">
        <v>101</v>
      </c>
      <c r="F159" s="42">
        <v>200</v>
      </c>
      <c r="G159" s="42">
        <v>1</v>
      </c>
      <c r="H159" s="42">
        <v>0.2</v>
      </c>
      <c r="I159" s="42">
        <v>19.600000000000001</v>
      </c>
      <c r="J159" s="42">
        <v>83.4</v>
      </c>
      <c r="K159" s="43">
        <v>389</v>
      </c>
      <c r="L159" s="42">
        <v>19</v>
      </c>
    </row>
    <row r="160" spans="1:12" ht="15" x14ac:dyDescent="0.25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22</v>
      </c>
      <c r="E161" s="41" t="s">
        <v>115</v>
      </c>
      <c r="F161" s="42" t="s">
        <v>86</v>
      </c>
      <c r="G161" s="42">
        <v>6.2</v>
      </c>
      <c r="H161" s="42">
        <v>4.2</v>
      </c>
      <c r="I161" s="42">
        <v>14.2</v>
      </c>
      <c r="J161" s="42">
        <v>124</v>
      </c>
      <c r="K161" s="43">
        <v>1</v>
      </c>
      <c r="L161" s="42">
        <v>14.9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59</v>
      </c>
      <c r="E163" s="41" t="s">
        <v>73</v>
      </c>
      <c r="F163" s="42">
        <v>50</v>
      </c>
      <c r="G163" s="42">
        <v>2.5</v>
      </c>
      <c r="H163" s="42">
        <v>14</v>
      </c>
      <c r="I163" s="42">
        <v>32</v>
      </c>
      <c r="J163" s="42">
        <v>265</v>
      </c>
      <c r="K163" s="43"/>
      <c r="L163" s="42">
        <v>19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250</v>
      </c>
      <c r="G165" s="19">
        <f t="shared" ref="G165:J165" si="78">SUM(G158:G164)</f>
        <v>46.800000000000004</v>
      </c>
      <c r="H165" s="19">
        <f t="shared" si="78"/>
        <v>45.7</v>
      </c>
      <c r="I165" s="19">
        <f t="shared" si="78"/>
        <v>115.00000000000001</v>
      </c>
      <c r="J165" s="19">
        <f t="shared" si="78"/>
        <v>1067.4000000000001</v>
      </c>
      <c r="K165" s="25"/>
      <c r="L165" s="19">
        <f t="shared" ref="L165" si="79">SUM(L158:L164)</f>
        <v>192.86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 t="s">
        <v>116</v>
      </c>
      <c r="F167" s="42" t="s">
        <v>117</v>
      </c>
      <c r="G167" s="42">
        <v>14.4</v>
      </c>
      <c r="H167" s="42">
        <v>9.9</v>
      </c>
      <c r="I167" s="42">
        <v>27</v>
      </c>
      <c r="J167" s="42">
        <v>264</v>
      </c>
      <c r="K167" s="43">
        <v>109</v>
      </c>
      <c r="L167" s="42">
        <v>10.25</v>
      </c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 t="s">
        <v>75</v>
      </c>
      <c r="F170" s="42">
        <v>200</v>
      </c>
      <c r="G170" s="42">
        <v>0</v>
      </c>
      <c r="H170" s="42">
        <v>0</v>
      </c>
      <c r="I170" s="42">
        <v>14.7</v>
      </c>
      <c r="J170" s="42" t="s">
        <v>118</v>
      </c>
      <c r="K170" s="43">
        <v>377</v>
      </c>
      <c r="L170" s="42">
        <v>16.34</v>
      </c>
    </row>
    <row r="171" spans="1:12" ht="15" x14ac:dyDescent="0.25">
      <c r="A171" s="23"/>
      <c r="B171" s="15"/>
      <c r="C171" s="11"/>
      <c r="D171" s="7" t="s">
        <v>30</v>
      </c>
      <c r="E171" s="41" t="s">
        <v>113</v>
      </c>
      <c r="F171" s="42">
        <v>50</v>
      </c>
      <c r="G171" s="42">
        <v>3.2</v>
      </c>
      <c r="H171" s="42">
        <v>0.39</v>
      </c>
      <c r="I171" s="42">
        <v>20.28</v>
      </c>
      <c r="J171" s="42">
        <v>118</v>
      </c>
      <c r="K171" s="43"/>
      <c r="L171" s="42">
        <v>3.6</v>
      </c>
    </row>
    <row r="172" spans="1:12" ht="15" x14ac:dyDescent="0.25">
      <c r="A172" s="23"/>
      <c r="B172" s="15"/>
      <c r="C172" s="11"/>
      <c r="D172" s="7" t="s">
        <v>31</v>
      </c>
      <c r="E172" s="41" t="s">
        <v>113</v>
      </c>
      <c r="F172" s="42">
        <v>50</v>
      </c>
      <c r="G172" s="42">
        <v>3.2</v>
      </c>
      <c r="H172" s="42">
        <v>0.39</v>
      </c>
      <c r="I172" s="42">
        <v>20.28</v>
      </c>
      <c r="J172" s="42">
        <v>118</v>
      </c>
      <c r="K172" s="43"/>
      <c r="L172" s="42">
        <v>3.3</v>
      </c>
    </row>
    <row r="173" spans="1:12" ht="15" x14ac:dyDescent="0.25">
      <c r="A173" s="23"/>
      <c r="B173" s="15"/>
      <c r="C173" s="11"/>
      <c r="D173" s="6" t="s">
        <v>119</v>
      </c>
      <c r="E173" s="41" t="s">
        <v>92</v>
      </c>
      <c r="F173" s="42">
        <v>100</v>
      </c>
      <c r="G173" s="42">
        <v>1.8</v>
      </c>
      <c r="H173" s="42">
        <v>7.5</v>
      </c>
      <c r="I173" s="42">
        <v>64.3</v>
      </c>
      <c r="J173" s="42">
        <v>328</v>
      </c>
      <c r="K173" s="43"/>
      <c r="L173" s="42">
        <v>28</v>
      </c>
    </row>
    <row r="174" spans="1:12" ht="15" x14ac:dyDescent="0.25">
      <c r="A174" s="23"/>
      <c r="B174" s="15"/>
      <c r="C174" s="11"/>
      <c r="D174" s="6" t="s">
        <v>120</v>
      </c>
      <c r="E174" s="41" t="s">
        <v>121</v>
      </c>
      <c r="F174" s="42">
        <v>200</v>
      </c>
      <c r="G174" s="42">
        <v>1.8</v>
      </c>
      <c r="H174" s="42">
        <v>0.4</v>
      </c>
      <c r="I174" s="42">
        <v>16.2</v>
      </c>
      <c r="J174" s="42">
        <v>86</v>
      </c>
      <c r="K174" s="43"/>
      <c r="L174" s="42">
        <v>36</v>
      </c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600</v>
      </c>
      <c r="G175" s="19">
        <f t="shared" ref="G175:J175" si="80">SUM(G166:G174)</f>
        <v>24.400000000000002</v>
      </c>
      <c r="H175" s="19">
        <f t="shared" si="80"/>
        <v>18.579999999999998</v>
      </c>
      <c r="I175" s="19">
        <f t="shared" si="80"/>
        <v>162.76</v>
      </c>
      <c r="J175" s="19">
        <f t="shared" si="80"/>
        <v>914</v>
      </c>
      <c r="K175" s="25"/>
      <c r="L175" s="19">
        <f t="shared" ref="L175" si="81">SUM(L166:L174)</f>
        <v>97.490000000000009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850</v>
      </c>
      <c r="G176" s="32">
        <f t="shared" ref="G176" si="82">G165+G175</f>
        <v>71.2</v>
      </c>
      <c r="H176" s="32">
        <f t="shared" ref="H176" si="83">H165+H175</f>
        <v>64.28</v>
      </c>
      <c r="I176" s="32">
        <f t="shared" ref="I176" si="84">I165+I175</f>
        <v>277.76</v>
      </c>
      <c r="J176" s="32">
        <f t="shared" ref="J176:L176" si="85">J165+J175</f>
        <v>1981.4</v>
      </c>
      <c r="K176" s="32"/>
      <c r="L176" s="32">
        <f t="shared" si="85"/>
        <v>290.35000000000002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 t="s">
        <v>122</v>
      </c>
      <c r="F177" s="39" t="s">
        <v>87</v>
      </c>
      <c r="G177" s="39">
        <v>8.8000000000000007</v>
      </c>
      <c r="H177" s="39">
        <v>14.3</v>
      </c>
      <c r="I177" s="39">
        <v>37.700000000000003</v>
      </c>
      <c r="J177" s="39">
        <v>321</v>
      </c>
      <c r="K177" s="40">
        <v>302</v>
      </c>
      <c r="L177" s="39">
        <v>25.06</v>
      </c>
    </row>
    <row r="178" spans="1:12" ht="15" x14ac:dyDescent="0.25">
      <c r="A178" s="23"/>
      <c r="B178" s="15"/>
      <c r="C178" s="11"/>
      <c r="D178" s="6"/>
      <c r="E178" s="41" t="s">
        <v>123</v>
      </c>
      <c r="F178" s="42">
        <v>200</v>
      </c>
      <c r="G178" s="42">
        <v>5.5</v>
      </c>
      <c r="H178" s="42">
        <v>4.9000000000000004</v>
      </c>
      <c r="I178" s="42">
        <v>25.5</v>
      </c>
      <c r="J178" s="42">
        <v>163</v>
      </c>
      <c r="K178" s="43">
        <v>386</v>
      </c>
      <c r="L178" s="42">
        <v>45.76</v>
      </c>
    </row>
    <row r="179" spans="1:12" ht="15" x14ac:dyDescent="0.25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119</v>
      </c>
      <c r="E182" s="41" t="s">
        <v>104</v>
      </c>
      <c r="F182" s="42">
        <v>60</v>
      </c>
      <c r="G182" s="42">
        <v>1</v>
      </c>
      <c r="H182" s="42">
        <v>3.9</v>
      </c>
      <c r="I182" s="42">
        <v>32</v>
      </c>
      <c r="J182" s="42">
        <v>170</v>
      </c>
      <c r="K182" s="43"/>
      <c r="L182" s="42">
        <v>19</v>
      </c>
    </row>
    <row r="183" spans="1:12" ht="15" x14ac:dyDescent="0.25">
      <c r="A183" s="23"/>
      <c r="B183" s="15"/>
      <c r="C183" s="11"/>
      <c r="D183" s="6" t="s">
        <v>59</v>
      </c>
      <c r="E183" s="41" t="s">
        <v>124</v>
      </c>
      <c r="F183" s="42">
        <v>50</v>
      </c>
      <c r="G183" s="42">
        <v>2.5</v>
      </c>
      <c r="H183" s="42">
        <v>14</v>
      </c>
      <c r="I183" s="42">
        <v>32</v>
      </c>
      <c r="J183" s="42">
        <v>265</v>
      </c>
      <c r="K183" s="43"/>
      <c r="L183" s="42">
        <v>19</v>
      </c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310</v>
      </c>
      <c r="G184" s="19">
        <f t="shared" ref="G184:J184" si="86">SUM(G177:G183)</f>
        <v>17.8</v>
      </c>
      <c r="H184" s="19">
        <f t="shared" si="86"/>
        <v>37.1</v>
      </c>
      <c r="I184" s="19">
        <f t="shared" si="86"/>
        <v>127.2</v>
      </c>
      <c r="J184" s="19">
        <f t="shared" si="86"/>
        <v>919</v>
      </c>
      <c r="K184" s="25"/>
      <c r="L184" s="19">
        <f t="shared" ref="L184" si="87">SUM(L177:L183)</f>
        <v>108.82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 t="s">
        <v>125</v>
      </c>
      <c r="F186" s="42">
        <v>120</v>
      </c>
      <c r="G186" s="42">
        <v>16</v>
      </c>
      <c r="H186" s="42">
        <v>16.100000000000001</v>
      </c>
      <c r="I186" s="42">
        <v>3.9</v>
      </c>
      <c r="J186" s="42">
        <v>226</v>
      </c>
      <c r="K186" s="43">
        <v>246</v>
      </c>
      <c r="L186" s="42">
        <v>69.08</v>
      </c>
    </row>
    <row r="187" spans="1:12" ht="15" x14ac:dyDescent="0.25">
      <c r="A187" s="23"/>
      <c r="B187" s="15"/>
      <c r="C187" s="11"/>
      <c r="D187" s="7" t="s">
        <v>27</v>
      </c>
      <c r="E187" s="41" t="s">
        <v>127</v>
      </c>
      <c r="F187" s="42">
        <v>100</v>
      </c>
      <c r="G187" s="42">
        <v>1.2</v>
      </c>
      <c r="H187" s="54"/>
      <c r="I187" s="42">
        <v>6.4</v>
      </c>
      <c r="J187" s="42">
        <v>108</v>
      </c>
      <c r="K187" s="43"/>
      <c r="L187" s="42">
        <v>5.59</v>
      </c>
    </row>
    <row r="188" spans="1:12" ht="15" x14ac:dyDescent="0.25">
      <c r="A188" s="23"/>
      <c r="B188" s="15"/>
      <c r="C188" s="11"/>
      <c r="D188" s="7" t="s">
        <v>28</v>
      </c>
      <c r="E188" s="41" t="s">
        <v>80</v>
      </c>
      <c r="F188" s="42" t="s">
        <v>87</v>
      </c>
      <c r="G188" s="42">
        <v>13</v>
      </c>
      <c r="H188" s="42">
        <v>11.5</v>
      </c>
      <c r="I188" s="42">
        <v>56.6</v>
      </c>
      <c r="J188" s="42">
        <v>409</v>
      </c>
      <c r="K188" s="43"/>
      <c r="L188" s="42">
        <v>19.5</v>
      </c>
    </row>
    <row r="189" spans="1:12" ht="15" x14ac:dyDescent="0.25">
      <c r="A189" s="23"/>
      <c r="B189" s="15"/>
      <c r="C189" s="11"/>
      <c r="D189" s="7" t="s">
        <v>29</v>
      </c>
      <c r="E189" s="41" t="s">
        <v>126</v>
      </c>
      <c r="F189" s="42">
        <v>200</v>
      </c>
      <c r="G189" s="42">
        <v>0</v>
      </c>
      <c r="H189" s="42">
        <v>0</v>
      </c>
      <c r="I189" s="42">
        <v>23.3</v>
      </c>
      <c r="J189" s="42">
        <v>92.9</v>
      </c>
      <c r="K189" s="43"/>
      <c r="L189" s="42">
        <v>27</v>
      </c>
    </row>
    <row r="190" spans="1:12" ht="15" x14ac:dyDescent="0.25">
      <c r="A190" s="23"/>
      <c r="B190" s="15"/>
      <c r="C190" s="11"/>
      <c r="D190" s="7" t="s">
        <v>30</v>
      </c>
      <c r="E190" s="41" t="s">
        <v>113</v>
      </c>
      <c r="F190" s="42">
        <v>50</v>
      </c>
      <c r="G190" s="42">
        <v>3.2</v>
      </c>
      <c r="H190" s="42">
        <v>0.39</v>
      </c>
      <c r="I190" s="42">
        <v>20.28</v>
      </c>
      <c r="J190" s="42">
        <v>118</v>
      </c>
      <c r="K190" s="43"/>
      <c r="L190" s="42">
        <v>3.6</v>
      </c>
    </row>
    <row r="191" spans="1:12" ht="15" x14ac:dyDescent="0.25">
      <c r="A191" s="23"/>
      <c r="B191" s="15"/>
      <c r="C191" s="11"/>
      <c r="D191" s="7" t="s">
        <v>31</v>
      </c>
      <c r="E191" s="41" t="s">
        <v>113</v>
      </c>
      <c r="F191" s="42">
        <v>50</v>
      </c>
      <c r="G191" s="42">
        <v>3.2</v>
      </c>
      <c r="H191" s="42">
        <v>0.39</v>
      </c>
      <c r="I191" s="42">
        <v>20.28</v>
      </c>
      <c r="J191" s="42">
        <v>118</v>
      </c>
      <c r="K191" s="43"/>
      <c r="L191" s="42">
        <v>3.3</v>
      </c>
    </row>
    <row r="192" spans="1:12" ht="15" x14ac:dyDescent="0.25">
      <c r="A192" s="23"/>
      <c r="B192" s="15"/>
      <c r="C192" s="11"/>
      <c r="D192" s="6" t="s">
        <v>128</v>
      </c>
      <c r="E192" s="41" t="s">
        <v>129</v>
      </c>
      <c r="F192" s="42">
        <v>200</v>
      </c>
      <c r="G192" s="42">
        <v>0.8</v>
      </c>
      <c r="H192" s="42">
        <v>0.8</v>
      </c>
      <c r="I192" s="50"/>
      <c r="J192" s="42" t="s">
        <v>130</v>
      </c>
      <c r="K192" s="43"/>
      <c r="L192" s="42">
        <v>22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8">SUM(G185:G193)</f>
        <v>37.4</v>
      </c>
      <c r="H194" s="19">
        <f t="shared" si="88"/>
        <v>29.180000000000003</v>
      </c>
      <c r="I194" s="19">
        <f t="shared" si="88"/>
        <v>130.76</v>
      </c>
      <c r="J194" s="19">
        <f t="shared" si="88"/>
        <v>1071.9000000000001</v>
      </c>
      <c r="K194" s="25"/>
      <c r="L194" s="19">
        <f t="shared" ref="L194" si="89">SUM(L185:L193)</f>
        <v>150.07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1030</v>
      </c>
      <c r="G195" s="32">
        <f t="shared" ref="G195" si="90">G184+G194</f>
        <v>55.2</v>
      </c>
      <c r="H195" s="32">
        <f t="shared" ref="H195" si="91">H184+H194</f>
        <v>66.28</v>
      </c>
      <c r="I195" s="32">
        <f t="shared" ref="I195" si="92">I184+I194</f>
        <v>257.95999999999998</v>
      </c>
      <c r="J195" s="32">
        <f t="shared" ref="J195:L195" si="93">J184+J194</f>
        <v>1990.9</v>
      </c>
      <c r="K195" s="32"/>
      <c r="L195" s="32">
        <f t="shared" si="93"/>
        <v>258.89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54.660000000000004</v>
      </c>
      <c r="H196" s="34">
        <f t="shared" si="94"/>
        <v>67.600999999999999</v>
      </c>
      <c r="I196" s="34">
        <f t="shared" si="94"/>
        <v>237.06000000000003</v>
      </c>
      <c r="J196" s="34">
        <f t="shared" si="94"/>
        <v>1842.288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251.14499999999998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Ученик-2</cp:lastModifiedBy>
  <dcterms:created xsi:type="dcterms:W3CDTF">2022-05-16T14:23:56Z</dcterms:created>
  <dcterms:modified xsi:type="dcterms:W3CDTF">2026-03-10T07:56:16Z</dcterms:modified>
</cp:coreProperties>
</file>